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C:\Users\1401-wenzel\Desktop\"/>
    </mc:Choice>
  </mc:AlternateContent>
  <bookViews>
    <workbookView xWindow="0" yWindow="0" windowWidth="19200" windowHeight="5604"/>
  </bookViews>
  <sheets>
    <sheet name="Mindestanforderung" sheetId="1" r:id="rId1"/>
    <sheet name="Beispiele 5x5" sheetId="3" r:id="rId2"/>
    <sheet name="Beispiele 3x3" sheetId="4" r:id="rId3"/>
    <sheet name="Sektordefinition" sheetId="2" r:id="rId4"/>
  </sheets>
  <definedNames>
    <definedName name="_xlnm._FilterDatabase" localSheetId="0" hidden="1">Mindestanforderung!$A$3:$AE$12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1" i="4" l="1"/>
  <c r="Z6" i="4"/>
  <c r="Z7" i="4"/>
  <c r="Z8" i="4"/>
  <c r="Z9" i="4"/>
  <c r="Z10" i="4"/>
  <c r="Z12" i="4"/>
  <c r="Z5" i="4"/>
  <c r="V6" i="4"/>
  <c r="V7" i="4"/>
  <c r="V8" i="4"/>
  <c r="V9" i="4"/>
  <c r="V10" i="4"/>
  <c r="V11" i="4"/>
  <c r="V12" i="4"/>
  <c r="R6" i="4"/>
  <c r="R7" i="4"/>
  <c r="R8" i="4"/>
  <c r="R9" i="4"/>
  <c r="R10" i="4"/>
  <c r="R11" i="4"/>
  <c r="R12" i="4"/>
  <c r="R5" i="4"/>
  <c r="V5" i="4" s="1"/>
  <c r="R12" i="3"/>
  <c r="V12" i="3" s="1"/>
  <c r="R11" i="3"/>
  <c r="V11" i="3" s="1"/>
  <c r="Z11" i="3" s="1"/>
  <c r="R5" i="3"/>
  <c r="V5" i="3" s="1"/>
</calcChain>
</file>

<file path=xl/sharedStrings.xml><?xml version="1.0" encoding="utf-8"?>
<sst xmlns="http://schemas.openxmlformats.org/spreadsheetml/2006/main" count="502" uniqueCount="162">
  <si>
    <t>Name und Kontaktdaten des Betreibers</t>
  </si>
  <si>
    <t>behördlich vergebene ID/ Aktenzeichen/ Kennzeichen des Betreibers, falls vergeben</t>
  </si>
  <si>
    <t>Name der Wassergewinnungsanlage</t>
  </si>
  <si>
    <t>behördlich vergebene ID/ Aktenzeichen/ Kennzeichen der Wassergewinnungsanlage, falls vergeben</t>
  </si>
  <si>
    <t>Risikonummer</t>
  </si>
  <si>
    <t>Gefährdungsträger</t>
  </si>
  <si>
    <t>Gefährdungsereignis</t>
  </si>
  <si>
    <t>Schadensausmaß Ausgangsrisiko</t>
  </si>
  <si>
    <t>Eintrittswahrscheinlichkeit Ausgangsrisiko</t>
  </si>
  <si>
    <t>Ausgangsrisiko</t>
  </si>
  <si>
    <t>Rohwasserrisiko</t>
  </si>
  <si>
    <t>Eignungsnachweis / Validierung</t>
  </si>
  <si>
    <t>Ergebnis</t>
  </si>
  <si>
    <t>Erwägungsgründe</t>
  </si>
  <si>
    <t>Stammdaten des Betreibers zur eindeutigen Zuordnung</t>
  </si>
  <si>
    <t>laufende Nummerierung der bewerteten Risiken</t>
  </si>
  <si>
    <t>Adressat</t>
  </si>
  <si>
    <t>Name</t>
  </si>
  <si>
    <t>Beschreibung</t>
  </si>
  <si>
    <t>kurze Erläuterung, warum die Ergebniseinstufung vorgenommen wurde</t>
  </si>
  <si>
    <t>Produkt aus dem Zahlenwert der Eintrittswahrscheinlichkeit und des Schadensausmaß</t>
  </si>
  <si>
    <t>Gesamtbewertung/
Reduzierungsfaktor</t>
  </si>
  <si>
    <t>Produkt aus dem Ausgangsrisiko und der Schutzwirkung des Einzugsgebietes</t>
  </si>
  <si>
    <t>Eindeutiger, kurzer Name der Risikomanagementmaßnahme</t>
  </si>
  <si>
    <t>Möglichkeit zum Nachweis der Wirksamkeit der Maßnahme
"Wie kann die Wirksamkeit der Maßnahme überprüft werden?"</t>
  </si>
  <si>
    <t>Ereignis, das Gefährdungen von Wasser für die Trinkwassergewinnung herbeiführt (DVGW W 1004, August 2024)</t>
  </si>
  <si>
    <t>Priorisierung</t>
  </si>
  <si>
    <t xml:space="preserve">kurze Erläuterung, warum die Ergebniseinstufung vorgenommen wurde. </t>
  </si>
  <si>
    <t>Grundlage der Bewertung</t>
  </si>
  <si>
    <t>WAZV Muster, Musterstraße 1, 12345 Mustercity</t>
  </si>
  <si>
    <t>WW Muster</t>
  </si>
  <si>
    <t>WW65432</t>
  </si>
  <si>
    <t>Flughafen XY</t>
  </si>
  <si>
    <t xml:space="preserve">PFAS versickern frei,  künftiger TrinkwV-Grenzwert wird höchstwahrscheinlich überschritten </t>
  </si>
  <si>
    <t>Löschübungen werden weiterhin fortgeführt</t>
  </si>
  <si>
    <t>Annahme</t>
  </si>
  <si>
    <t>Angabe, ob die Ergebniseinstufung auf Basis von Annahmen infolge von Kenntnisdefiziten erfolgte. 
Eintragung: Gesichert oder Annahme</t>
  </si>
  <si>
    <t>Gesichert</t>
  </si>
  <si>
    <t xml:space="preserve">in unmittelbarer Nähe, nahe SZII </t>
  </si>
  <si>
    <t>gering, keine stauende Deckschicht vorhanden, Mächtigkeit jedoch &gt; 50 m</t>
  </si>
  <si>
    <t>Löschübungsbecken abdichten</t>
  </si>
  <si>
    <t>Durch eine hydraulische Abdichtung des Löschübungsbeckens und regelmäßige Entsorgung des Rückstandes kann der Eintrag ins GW verhindert werden</t>
  </si>
  <si>
    <t>Verursacher: Flughafenbetreiber</t>
  </si>
  <si>
    <t>Sektor</t>
  </si>
  <si>
    <t>Gefährdungen</t>
  </si>
  <si>
    <t>bereits vorhandene Maßnahmen zur Risikobeherrschung</t>
  </si>
  <si>
    <t>Restrisiko</t>
  </si>
  <si>
    <t>Risikominderungsfaktor</t>
  </si>
  <si>
    <t>Wirksamkeit vorhandener Maßnahmen</t>
  </si>
  <si>
    <t>Schutzwirkung des Trinkwassereinzugsgebietes</t>
  </si>
  <si>
    <t>Industrie und Gewerbe</t>
  </si>
  <si>
    <t>Siedlung und Verkehr</t>
  </si>
  <si>
    <t>Abwasserbeseitigung und Abwasseranlagen</t>
  </si>
  <si>
    <t>Eingriffe in de Untergrund</t>
  </si>
  <si>
    <t>Landwirtschaft und Gartenbau</t>
  </si>
  <si>
    <t>Sonstige Nutzungen</t>
  </si>
  <si>
    <t>Naturräumliche Einflüsse</t>
  </si>
  <si>
    <t>Wählen Sie einen Sektor aus dem Ausklappmenü</t>
  </si>
  <si>
    <t>Optional: Vorschlag Maßnahmen zur Risikobeherrschung (RMM)</t>
  </si>
  <si>
    <t>chemisch (PFAS)</t>
  </si>
  <si>
    <t>Herstellerangaben belegen die Dichtigkeit, und die Abdichtung ist für den Zweck geeignet</t>
  </si>
  <si>
    <t>biologisch (Einträge durch Vögel, Fische und Kleinsäuger)</t>
  </si>
  <si>
    <t>Eintrag von Flockungs(hilfs)mitteln aus der Kieswäsche</t>
  </si>
  <si>
    <t>Abgrabung unterhalb des Grundwasserstands, Seekörper bereits entstanden</t>
  </si>
  <si>
    <t>gesichert</t>
  </si>
  <si>
    <t>keine (GW-Oberfläche durch Abgrabung entfernt)</t>
  </si>
  <si>
    <t>chemisch (Diesel, Öle)</t>
  </si>
  <si>
    <t>keine bis geringe Verluste im Normalbetrieb, Havariefall seltener als 1x in 10 Jahren</t>
  </si>
  <si>
    <t>geringer Eintrag ist zwar sehr wahrscheinlich, die Frachten sind aber so niedrig, dass bereits im Seekörper eine ausreichende Verdünnung eintritt, um den TW-Grenzwert zuverlässig zu unterschreiten, die Wahrscheinlichkeit für hohe Frachten ist sehr gering (Havarie Lagerung und Anlieferung Flockungsmittel)</t>
  </si>
  <si>
    <t>keine</t>
  </si>
  <si>
    <t>hoch, in SZ III, Fließzeit zum Brunnen &gt; 50 Tage, Abbau, Sorption und Verdünnung erwartet</t>
  </si>
  <si>
    <t>sehr hoch, in SZ III, Fließzeit zum Brunnen &gt; 50 Tage</t>
  </si>
  <si>
    <t>mittel (weitere Verdünnung auf Fließstrecke (SZ III), kein nennenswerter Abbau erwartet</t>
  </si>
  <si>
    <t>durch zuständige Überwachungsbehörde</t>
  </si>
  <si>
    <t>regelmäßige Betriebsbegehungen können den Zustand der Anlagen und die Einhaltung bestehender Gewässerschutzauflagen prüfen</t>
  </si>
  <si>
    <t>Begehungsprotokolle, ggf. Einrichtung Abstrommessstelle und Monitoring durch Abgrabungsunternehmen</t>
  </si>
  <si>
    <t>behördliche Überprüfung</t>
  </si>
  <si>
    <t>FPV</t>
  </si>
  <si>
    <t>gering (Aufstellung in SZ II in Sichtweite zum Brunnen)</t>
  </si>
  <si>
    <t>gering (gut durchlässige Oberböden und Flurabstand ca. 5 m)</t>
  </si>
  <si>
    <t xml:space="preserve">behördliche Betriebsüberwachung </t>
  </si>
  <si>
    <t>prüfen, ob alternative Flockungsmittel, die kein Acylamid enthalten, genutzt werden können;
Lager und Befüllung gemäß AwSV</t>
  </si>
  <si>
    <t>Umgang mit Flockungsmitteln optimieren</t>
  </si>
  <si>
    <t>Industriepark Mustercity</t>
  </si>
  <si>
    <t>chemisch (Industriechemikalien inkl. PFAS)</t>
  </si>
  <si>
    <t>kontinuierliche Einleitung mit schwankenden Frachten</t>
  </si>
  <si>
    <t>gering (Entnahmestelle ca. 4 km im Abstrom der Einleitung, Fließzeit ca. 2 h)</t>
  </si>
  <si>
    <t>Reduzierung der PFAS-Einleitung</t>
  </si>
  <si>
    <t>Umstellung der Produktionsprozess auf PFAS-freie Verfahren oder Anpassung PFAS-Abwasseraufbereitung am Ort der Entstehung</t>
  </si>
  <si>
    <t>Chemieparkbetreiber</t>
  </si>
  <si>
    <t>Anlagenüberwachung zuständige Behörde und amtliche Direkteinleiterüberwachung</t>
  </si>
  <si>
    <t>WW65433</t>
  </si>
  <si>
    <t>chemisch (Nitrat, Nitrit, Ammonium, ortho-Phosphat, Sulfat)</t>
  </si>
  <si>
    <t>gering (gut durchlässige Oberböden und Flurabstand im Mittel 3 bis 4 m)</t>
  </si>
  <si>
    <t>gering (nur geringfügige Verdünnung auf Fließstrecke wegen flächenhaftem Eintrag, kein nennenswerter Abbau zu erwarten)</t>
  </si>
  <si>
    <t>mittel (stichprobenhafte Überwachung der Einhaltung der Vorgaben)</t>
  </si>
  <si>
    <t>Moore</t>
  </si>
  <si>
    <t>TS Musterteich</t>
  </si>
  <si>
    <t>WW65435</t>
  </si>
  <si>
    <t>Kohlenstoff, gesamt organisch (TOC);  SAK, 254 nm; SAK, 436 nm</t>
  </si>
  <si>
    <t>Tritt jedes Jahr, aber nur im Winter auf, nicht im Sommer (dann niedrige Wasserstände im Moor)</t>
  </si>
  <si>
    <t>gering: Moorflächen entwässern unmittelbar in Talsperrenzufluss</t>
  </si>
  <si>
    <t>Stoffe im Wasser mit biologischen, chemischen, physikalischen oder radiologischen Eigenschaften oder eine anderweitige Beschaffenheit des Wassers, die im Hinblick auf seinen Gebrauch als Trinkwasser die menschliche Gesundheit beeinträchtigen können</t>
  </si>
  <si>
    <t>Konkrete Beschreibung der Risikomanagementmaßnahme,
"Wie sieht die Maßnahme konkret aus und was wird damit bezweckt (Reduzierung der Eintrittswahrscheinlichkeit und / oder des Schadensausmaßes?"</t>
  </si>
  <si>
    <t>biologisch (begünstigter Eintrag durch Verletzung schützender Deckschichten)</t>
  </si>
  <si>
    <t xml:space="preserve">Einträge während Bauphase von Dauer und Witterung abhängig,
</t>
  </si>
  <si>
    <t>mittel (Einleitung in Flussmitte und vollständige Vermischung nach ca. 3 km Fließstrecke --&gt; Verdünnungsfaktor bei Niedrigwasser ca. 1:1000)</t>
  </si>
  <si>
    <t>kleines Moor mit Austritt huminstoffhaltigen Wassers</t>
  </si>
  <si>
    <t xml:space="preserve">kleine Fläche; geringfügige Auswirkungen auf die sensorische Trinkwasserqualität oder auf die technische Versorgungssicherheit </t>
  </si>
  <si>
    <t>gering, SZ II, unmittelbares Umfeld der Zuflüsse (gewässersensible Bereiche)</t>
  </si>
  <si>
    <t>hygienisch relevante Einträge durch Offenlegung der Grundwasseroberfläche bei oberflächennaher Kiesabgrabung unterhalb des höchsten zu erwartenen Grundwasserstands</t>
  </si>
  <si>
    <t>ungehinderte Einträge durch Offenlegung der Grundwasseroberfläche von Treib- und Betriebsstoffen Schwimmbagger und weitere Maschinen bei oberflächennaher Kiesabgrabung unterhalb des höchsten zu erwartenen Grundwasserstands</t>
  </si>
  <si>
    <t>Direkteinleitung von gereinigten Abwasser aus diversen chemischen Anlagen an einem Chemiestandort</t>
  </si>
  <si>
    <t>Aufbringung von Düngemitteln auf Ackerflächen</t>
  </si>
  <si>
    <t>Altlasten</t>
  </si>
  <si>
    <t>Abfallentsorgungund Deponien</t>
  </si>
  <si>
    <t>Risiko1</t>
  </si>
  <si>
    <t>Risiko2</t>
  </si>
  <si>
    <t>Risiko3</t>
  </si>
  <si>
    <t>Risiko4</t>
  </si>
  <si>
    <t>Risiko5</t>
  </si>
  <si>
    <t>Risiko6</t>
  </si>
  <si>
    <t>Risiko7</t>
  </si>
  <si>
    <t>Risiko8</t>
  </si>
  <si>
    <t>erhöhte Nitratwerte bereits in Vorfeldmessstellen zu erkennen, kostenintensive Aufbereitung des Rohwassers wird erforderlich werden, sollten die Nitratwerte weiter ansteigen</t>
  </si>
  <si>
    <t xml:space="preserve">gesichert </t>
  </si>
  <si>
    <t>hohe mikrobiologische Belastung im Abgrabungssee durch Analysen festgestellt</t>
  </si>
  <si>
    <t>hohes Verschmutzungspotenzial durch Diesel, Öle und Kühlflüssigkeiten</t>
  </si>
  <si>
    <t xml:space="preserve">Während Baumaßnahme: vermehrte Einträge  mikrobiologischer Gefährdungen möglich
FPV-Anlagen in SZ II sind in W 101 als sehr relevant bewertet.
</t>
  </si>
  <si>
    <t xml:space="preserve">hohe PFAS-Frachten durch amtliche Direkteinleiterüberwachung bestätigt
hohe Schafstoffrachten, Zusammensetzung nicht vollständig bekannt, Schwankungen durch wechselnde Prozesse und zyklischer Produktion </t>
  </si>
  <si>
    <t>angebaute Ackerbaukultutren wurden in der Vergangenheit mit hohen Düngefrachten beaufschlagt - erhöhte Nitratwerte in Vorfeldmesstellen zu erkennen</t>
  </si>
  <si>
    <t xml:space="preserve">Acrylamid kann gemäß ECHA Bewertung krebsauslösend und erbgutschädigend sein </t>
  </si>
  <si>
    <r>
      <t xml:space="preserve">Zahlenwert, welcher die Wahrscheinlichkeit des Eintretens eines Gefährdungsereignisses abbildet.
</t>
    </r>
    <r>
      <rPr>
        <i/>
        <u/>
        <sz val="9"/>
        <rFont val="Arial"/>
        <family val="2"/>
      </rPr>
      <t>Erforderlich:</t>
    </r>
    <r>
      <rPr>
        <i/>
        <sz val="9"/>
        <rFont val="Arial"/>
        <family val="2"/>
      </rPr>
      <t xml:space="preserve"> Definition der Kategorisierung der Eintrittswahrschenilichkeit mit Zuordnung eines Zahlenwertes und Beschreibung der Kategorien. </t>
    </r>
  </si>
  <si>
    <t>Eingriffe in den Untergrund</t>
  </si>
  <si>
    <t>Landwirtschaftlicher Betrieb</t>
  </si>
  <si>
    <t>"vertikal"</t>
  </si>
  <si>
    <r>
      <rPr>
        <sz val="11"/>
        <color rgb="FFFF0000"/>
        <rFont val="Arial"/>
        <family val="2"/>
      </rPr>
      <t xml:space="preserve"> </t>
    </r>
    <r>
      <rPr>
        <sz val="11"/>
        <rFont val="Arial"/>
        <family val="2"/>
      </rPr>
      <t>"horizontal"</t>
    </r>
  </si>
  <si>
    <r>
      <rPr>
        <i/>
        <sz val="9"/>
        <color rgb="FFFF0000"/>
        <rFont val="Arial"/>
        <family val="2"/>
      </rPr>
      <t>Angabe ist optional</t>
    </r>
    <r>
      <rPr>
        <i/>
        <sz val="9"/>
        <rFont val="Arial"/>
        <family val="2"/>
      </rPr>
      <t xml:space="preserve">
Grundwasser: Eigenschaften die die Versickerung und den Transport von Gefährdungen beeinflussen, z.B. Bodenart, Sickerrate, Mächtigkeit der ungesättigten Bodenzone und Grundwasserüberdeckung. 
Oberflächengewässer/ Talsperren: Standortfaktoren, die die Bildung von schnellen, oberirdischen oder oberflächennahen Abflusskomponenten begünstigen, z.B. Nähe zum nächsten Oberflächengewässer, Bodenart und Hangneigung. </t>
    </r>
  </si>
  <si>
    <r>
      <rPr>
        <i/>
        <sz val="9"/>
        <color rgb="FFFF0000"/>
        <rFont val="Arial"/>
        <family val="2"/>
      </rPr>
      <t>Angabe ist optional</t>
    </r>
    <r>
      <rPr>
        <i/>
        <sz val="9"/>
        <rFont val="Arial"/>
        <family val="2"/>
      </rPr>
      <t xml:space="preserve">
</t>
    </r>
    <r>
      <rPr>
        <i/>
        <sz val="9"/>
        <rFont val="Arial"/>
        <family val="2"/>
      </rPr>
      <t xml:space="preserve">Grundwasser:Hydraulische Eigenschaften des Grundwasserleiters bzw. Verweilzeit im Grundwasserleiter. 
Oberflächenwasser/ Talsperren: Retentionswirkung, beispielsweise von Stauhaltungen, Vorsperren und der Talsperre. </t>
    </r>
  </si>
  <si>
    <t xml:space="preserve">Maß für die Verschmutzungsempfindlichkeit
am Ort der Beurteilung/Gefährdungsereignisses
Erforderlich: Definition der Kategorisierung des Reduzierungsfaktors (z.B. Kombination aus vertikaler und horizontaler Bewertung als Faktor zwischen 0 und 1) oder Erläuterung der gewählten Kategorisierung der Schutzwirkung des Einzugsgebiets. </t>
  </si>
  <si>
    <t>Versickerung von Löschwasser in den Untergrund nach reglmäßigen Löschübungen mit Fluggeräten führt zum Eintrag von chemischen Gefährdungen (u.a. PFAS) in das Grundwasser</t>
  </si>
  <si>
    <t xml:space="preserve">Kiesgewinnung </t>
  </si>
  <si>
    <t xml:space="preserve">chemisch (Acrylamid)
</t>
  </si>
  <si>
    <t xml:space="preserve">Betreiber </t>
  </si>
  <si>
    <t>Errichtung und Betrieb einer FPV Anlage. Verlegung Anschlussleitungen (unterirdisch) und oberirdischer Aufstellung  Trockentransformatoren</t>
  </si>
  <si>
    <t>Wald und Forstwirtschaft</t>
  </si>
  <si>
    <r>
      <t xml:space="preserve">Zahlenwert, welcher die hydrochemische / mikrobiologische Beeinträchtigung
unter Berücksichtigung von Stoffmenge, Stoffart und Dauer der Gefährdung am Ort des Ereignisses abbildet. 
</t>
    </r>
    <r>
      <rPr>
        <i/>
        <u/>
        <sz val="9"/>
        <rFont val="Arial"/>
        <family val="2"/>
      </rPr>
      <t>Erforderlich:</t>
    </r>
    <r>
      <rPr>
        <i/>
        <sz val="9"/>
        <rFont val="Arial"/>
        <family val="2"/>
      </rPr>
      <t xml:space="preserve"> Definition der Kategorisierung des Schadensausmaß mit Zuordnung eines Zahlenwertes und Beschreibung der Kategorien (siehe auch Anlagen 3 und 4 des "Erläuterungstext_Gefährdungsanalse_Risikobewertung")</t>
    </r>
  </si>
  <si>
    <t>Aktuelle und ehemalige Nutzungen, Handlungen, Anlagen und weitere Sachverhalte aus in der Regel einem Sektor, aus dem eine Gefährdung hervorgehen kann; aus einem Gefährdungsträger können mehrere Gefährdungsereignisse und mehrere Gefährdungen hervorgehen (DVGW W 1004, August 2024). Optional kann eine Verortung des Gefährdungsträgers eingetragen werden.</t>
  </si>
  <si>
    <t>Rangfolge der Risiken, welche nach Bewertung und Vergleich der Rohwasserrisiken bzw. der Restrisiken eingeordnet werden. Abweichende Einordnungen können aufgrund von besonderen Bedingungen vor Ort, z.B. akutem Handlungsbedarf, vorgenommen werden.</t>
  </si>
  <si>
    <r>
      <rPr>
        <b/>
        <u/>
        <sz val="11"/>
        <rFont val="Arial"/>
        <family val="2"/>
      </rPr>
      <t xml:space="preserve">HINWEIS ZUR VERWENDUNG DER TABELLE: </t>
    </r>
    <r>
      <rPr>
        <sz val="11"/>
        <rFont val="Arial"/>
        <family val="2"/>
      </rPr>
      <t xml:space="preserve">
Die in den Zeilen 2 und 3 enthaltenen Begriffe bzw. Kategorien sind Mindestanforderungen an die Gliederung der Dokumentation der Ergebnisse von Gefährdungsanalyse und Risikoabschätzung.Es müssen hier nur die identifizierten Gefährdungen in einem Trinkwassereinzugsgebiet bewertet werden. 
Beispiele zum Ausfüllen der Tabelle finden sich in den Tabellenblättern "Beispiele 5x5" und "Beispiele 3x3". Bei der Erstellung der Beispiele wurden jeweils die 5x5 bzw. 3x3 Matrizen aus dem DVGW W 1004 (M) (siehe auch Anlagen 3 und 4 des "Erläuterungstext_Gefährdungsanalyse_Risikoabschätzung") für die Bewertung zugrunde gelegt. </t>
    </r>
  </si>
  <si>
    <r>
      <rPr>
        <i/>
        <sz val="9"/>
        <color rgb="FFFF0000"/>
        <rFont val="Arial"/>
        <family val="2"/>
      </rPr>
      <t xml:space="preserve">Nur anzugeben, wenn vom Betreiber oder der Betreiberin Maßnahmen zur Risikobeherrschung bereits bestehen sind.
</t>
    </r>
    <r>
      <rPr>
        <i/>
        <sz val="9"/>
        <rFont val="Arial"/>
        <family val="2"/>
      </rPr>
      <t xml:space="preserve">
</t>
    </r>
  </si>
  <si>
    <r>
      <rPr>
        <i/>
        <sz val="9"/>
        <color rgb="FFFF0000"/>
        <rFont val="Arial"/>
        <family val="2"/>
      </rPr>
      <t>Nur anzugeben, wenn Maßnahmen zur Risikobeherrschung des Betreibers oder der Betreiberin bereits bestehen und sich die Wirksamkeit einschätzen lässt.</t>
    </r>
    <r>
      <rPr>
        <i/>
        <sz val="9"/>
        <rFont val="Arial"/>
        <family val="2"/>
      </rPr>
      <t xml:space="preserve">
</t>
    </r>
  </si>
  <si>
    <r>
      <rPr>
        <i/>
        <sz val="9"/>
        <color rgb="FFFF0000"/>
        <rFont val="Arial"/>
        <family val="2"/>
      </rPr>
      <t>Nur anzugeben, wenn Maßnahmen zur Risikobeherrschung des Betreibers oder der Betreiberin bereits bestehen und die Wirksamkeit sich abschätzen lässt.</t>
    </r>
    <r>
      <rPr>
        <i/>
        <sz val="9"/>
        <rFont val="Arial"/>
        <family val="2"/>
      </rPr>
      <t xml:space="preserve">
Beispiel: Maß für die Wirksamkeit der Maßnahme zur Risikobeherrschung (Faktor zwischen 0 und 1)</t>
    </r>
  </si>
  <si>
    <r>
      <rPr>
        <i/>
        <sz val="9"/>
        <color rgb="FFFF0000"/>
        <rFont val="Arial"/>
        <family val="2"/>
      </rPr>
      <t xml:space="preserve">Nur auszufüllen, wenn Maßnahmen zur Risikobeherrschung des Betreibers oder der Betreiberin bereits bestehen und die Wirksamkeit sich einschätzen lässt. </t>
    </r>
    <r>
      <rPr>
        <i/>
        <sz val="9"/>
        <rFont val="Arial"/>
        <family val="2"/>
      </rPr>
      <t xml:space="preserve">
Beispiel: Produkt aus dem Rohwasserrisiko und dem Risikominderungsfaktor, alternativ Einteilung in Kategorien, z.B. "gering", "mittel", "hoch"</t>
    </r>
  </si>
  <si>
    <t>Freiwillige Kooperation mit der Landwirschaft:  bedarfsgerechte Düngung nach definierten Regelungen (u.a.: - Vor Vegetationsbeginn ist für jeden Schlag der pflanzenverfügbare Stickstoffgehalt des Bodens durch eine repräsentative Bodenuntersuchung zu ermitteln und bei der Düngung zu berücksichtigen, - Führung von Schlagkarteien, - es sollen nicht mehr als eine definierte Menge Ammoniumstickstoff oder Gesamtstickstoff je ha ausgebracht werden, geförderter Zwischenfruchtanbau).</t>
  </si>
  <si>
    <t>bereits vorhandene Maßnahmen der Betreiberin oder des Betreibers zur Risikobeherrschung</t>
  </si>
  <si>
    <t>Name des Trinkwasser-einzugsgebiets</t>
  </si>
  <si>
    <t>behördlich vergebene ID/ Aktenzeichen/ Kennzeichen des Trinkwasser-einzugsgebiets</t>
  </si>
  <si>
    <t>Mustergebiet I</t>
  </si>
  <si>
    <r>
      <t>Adressat bzw. Verpflichteter</t>
    </r>
    <r>
      <rPr>
        <i/>
        <sz val="9"/>
        <rFont val="Arial"/>
        <family val="2"/>
      </rPr>
      <t xml:space="preserve"> der Risikomanagementmaßnahme,
"Wer soll die Maßnahme durchführen?"</t>
    </r>
  </si>
  <si>
    <t>behördlich vergebene ID/ Aktenzeichen/ Kennzeichen der Wassergewinnungs-anlage, falls vergeben</t>
  </si>
  <si>
    <t>Name der Wassergewinnungs-anlage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</si>
</sst>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11"/>
      <name val="Arial"/>
      <family val="2"/>
    </font>
    <font>
      <sz val="11"/>
      <name val="Arial"/>
      <family val="2"/>
    </font>
    <font>
      <i/>
      <sz val="9"/>
      <name val="Arial"/>
      <family val="2"/>
    </font>
    <font>
      <i/>
      <u/>
      <sz val="9"/>
      <name val="Arial"/>
      <family val="2"/>
    </font>
    <font>
      <sz val="11"/>
      <color theme="1"/>
      <name val="Arial"/>
      <family val="2"/>
    </font>
    <font>
      <i/>
      <sz val="9"/>
      <color rgb="FFFF0000"/>
      <name val="Arial"/>
      <family val="2"/>
    </font>
    <font>
      <b/>
      <sz val="11"/>
      <color theme="1"/>
      <name val="Calibri"/>
      <family val="2"/>
      <scheme val="minor"/>
    </font>
    <font>
      <sz val="8"/>
      <name val="Calibri"/>
      <family val="2"/>
      <scheme val="minor"/>
    </font>
    <font>
      <sz val="11"/>
      <color rgb="FF353B44"/>
      <name val="Arial"/>
      <family val="2"/>
    </font>
    <font>
      <sz val="9"/>
      <name val="Arial"/>
      <family val="2"/>
    </font>
    <font>
      <sz val="11"/>
      <color rgb="FFFF0000"/>
      <name val="Arial"/>
      <family val="2"/>
    </font>
    <font>
      <b/>
      <u/>
      <sz val="11"/>
      <name val="Arial"/>
      <family val="2"/>
    </font>
    <font>
      <b/>
      <sz val="11"/>
      <color rgb="FFFF0000"/>
      <name val="Arial"/>
      <family val="2"/>
    </font>
    <font>
      <sz val="10"/>
      <color rgb="FFFF0000"/>
      <name val="Arial"/>
      <family val="2"/>
    </font>
  </fonts>
  <fills count="3">
    <fill>
      <patternFill patternType="none"/>
    </fill>
    <fill>
      <patternFill patternType="gray125"/>
    </fill>
    <fill>
      <patternFill patternType="solid">
        <fgColor rgb="FFEAEAEA"/>
        <bgColor indexed="64"/>
      </patternFill>
    </fill>
  </fills>
  <borders count="38">
    <border>
      <left/>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bottom style="medium">
        <color indexed="64"/>
      </bottom>
      <diagonal/>
    </border>
  </borders>
  <cellStyleXfs count="1">
    <xf numFmtId="0" fontId="0" fillId="0" borderId="0"/>
  </cellStyleXfs>
  <cellXfs count="63">
    <xf numFmtId="0" fontId="0" fillId="0" borderId="0" xfId="0"/>
    <xf numFmtId="0" fontId="1" fillId="2" borderId="1" xfId="0" applyFont="1" applyFill="1" applyBorder="1" applyAlignment="1">
      <alignment horizontal="left" wrapText="1"/>
    </xf>
    <xf numFmtId="0" fontId="1" fillId="2" borderId="2" xfId="0" applyFont="1" applyFill="1" applyBorder="1" applyAlignment="1">
      <alignment horizontal="left" wrapText="1"/>
    </xf>
    <xf numFmtId="0" fontId="1" fillId="2" borderId="3" xfId="0" applyFont="1" applyFill="1" applyBorder="1" applyAlignment="1">
      <alignment horizontal="left" wrapText="1"/>
    </xf>
    <xf numFmtId="0" fontId="1" fillId="2" borderId="28" xfId="0" applyFont="1" applyFill="1" applyBorder="1" applyAlignment="1">
      <alignment horizontal="left" wrapText="1"/>
    </xf>
    <xf numFmtId="0" fontId="2" fillId="0" borderId="0" xfId="0" applyFont="1" applyBorder="1" applyAlignment="1">
      <alignment horizontal="left"/>
    </xf>
    <xf numFmtId="0" fontId="2" fillId="2" borderId="5" xfId="0" applyFont="1" applyFill="1" applyBorder="1" applyAlignment="1">
      <alignment horizontal="left" vertical="top"/>
    </xf>
    <xf numFmtId="0" fontId="2" fillId="2" borderId="6" xfId="0" applyFont="1" applyFill="1" applyBorder="1" applyAlignment="1">
      <alignment horizontal="left" vertical="top"/>
    </xf>
    <xf numFmtId="0" fontId="2" fillId="2" borderId="7" xfId="0" applyFont="1" applyFill="1" applyBorder="1" applyAlignment="1">
      <alignment horizontal="left" vertical="top"/>
    </xf>
    <xf numFmtId="0" fontId="2" fillId="2" borderId="8"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22"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0" xfId="0" applyFont="1" applyFill="1" applyBorder="1" applyAlignment="1">
      <alignment horizontal="left" vertical="top"/>
    </xf>
    <xf numFmtId="0" fontId="2" fillId="2" borderId="23" xfId="0" applyFont="1" applyFill="1" applyBorder="1" applyAlignment="1">
      <alignment horizontal="left" vertical="top" wrapText="1"/>
    </xf>
    <xf numFmtId="0" fontId="2" fillId="0" borderId="0" xfId="0" applyFont="1" applyBorder="1" applyAlignment="1">
      <alignment horizontal="left" vertical="top"/>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2" borderId="11" xfId="0" applyFont="1" applyFill="1" applyBorder="1" applyAlignment="1">
      <alignment horizontal="left" vertical="top" wrapText="1"/>
    </xf>
    <xf numFmtId="0" fontId="3" fillId="2" borderId="21" xfId="0" applyFont="1" applyFill="1" applyBorder="1" applyAlignment="1">
      <alignment horizontal="left" vertical="top" wrapText="1"/>
    </xf>
    <xf numFmtId="0" fontId="3" fillId="0" borderId="0" xfId="0" applyFont="1" applyBorder="1" applyAlignment="1">
      <alignment horizontal="left" vertical="top" wrapText="1"/>
    </xf>
    <xf numFmtId="0" fontId="5" fillId="0" borderId="0" xfId="0" applyFont="1" applyFill="1" applyBorder="1" applyAlignment="1">
      <alignment horizontal="left" wrapText="1"/>
    </xf>
    <xf numFmtId="0" fontId="5" fillId="0" borderId="4" xfId="0" applyFont="1" applyFill="1" applyBorder="1" applyAlignment="1">
      <alignment horizontal="left" wrapText="1"/>
    </xf>
    <xf numFmtId="0" fontId="2" fillId="0" borderId="12" xfId="0" applyFont="1" applyBorder="1" applyAlignment="1">
      <alignment horizontal="left" wrapText="1"/>
    </xf>
    <xf numFmtId="0" fontId="2" fillId="0" borderId="13" xfId="0" applyFont="1" applyBorder="1" applyAlignment="1">
      <alignment horizontal="left" wrapText="1"/>
    </xf>
    <xf numFmtId="0" fontId="2" fillId="0" borderId="14" xfId="0" applyFont="1" applyBorder="1" applyAlignment="1">
      <alignment horizontal="left" wrapText="1"/>
    </xf>
    <xf numFmtId="0" fontId="2" fillId="0" borderId="31" xfId="0" applyFont="1" applyBorder="1" applyAlignment="1">
      <alignment horizontal="left" wrapText="1"/>
    </xf>
    <xf numFmtId="0" fontId="2" fillId="0" borderId="34" xfId="0" applyFont="1" applyFill="1" applyBorder="1" applyAlignment="1">
      <alignment horizontal="left" wrapText="1"/>
    </xf>
    <xf numFmtId="0" fontId="2" fillId="0" borderId="4" xfId="0" applyFont="1" applyFill="1" applyBorder="1" applyAlignment="1">
      <alignment horizontal="left" wrapText="1"/>
    </xf>
    <xf numFmtId="0" fontId="2" fillId="0" borderId="0" xfId="0" applyFont="1" applyBorder="1" applyAlignment="1">
      <alignment horizontal="left" wrapText="1"/>
    </xf>
    <xf numFmtId="0" fontId="2" fillId="0" borderId="16" xfId="0" applyFont="1" applyBorder="1" applyAlignment="1">
      <alignment horizontal="left" wrapText="1"/>
    </xf>
    <xf numFmtId="0" fontId="2" fillId="0" borderId="15" xfId="0" applyFont="1" applyBorder="1" applyAlignment="1">
      <alignment horizontal="left" wrapText="1"/>
    </xf>
    <xf numFmtId="0" fontId="2" fillId="0" borderId="17" xfId="0" applyFont="1" applyBorder="1" applyAlignment="1">
      <alignment horizontal="left" wrapText="1"/>
    </xf>
    <xf numFmtId="0" fontId="2" fillId="0" borderId="32" xfId="0" applyFont="1" applyBorder="1" applyAlignment="1">
      <alignment horizontal="left" wrapText="1"/>
    </xf>
    <xf numFmtId="0" fontId="2" fillId="0" borderId="16" xfId="0" applyFont="1" applyFill="1" applyBorder="1" applyAlignment="1">
      <alignment horizontal="left" wrapText="1"/>
    </xf>
    <xf numFmtId="0" fontId="2" fillId="0" borderId="17" xfId="0" applyFont="1" applyFill="1" applyBorder="1" applyAlignment="1">
      <alignment horizontal="left" wrapText="1"/>
    </xf>
    <xf numFmtId="0" fontId="2" fillId="0" borderId="26" xfId="0" applyFont="1" applyFill="1" applyBorder="1" applyAlignment="1">
      <alignment horizontal="left" wrapText="1"/>
    </xf>
    <xf numFmtId="0" fontId="2" fillId="0" borderId="19" xfId="0" applyFont="1" applyBorder="1" applyAlignment="1">
      <alignment horizontal="left" wrapText="1"/>
    </xf>
    <xf numFmtId="0" fontId="2" fillId="0" borderId="18" xfId="0" applyFont="1" applyBorder="1" applyAlignment="1">
      <alignment horizontal="left" wrapText="1"/>
    </xf>
    <xf numFmtId="0" fontId="2" fillId="0" borderId="8" xfId="0" applyFont="1" applyBorder="1" applyAlignment="1">
      <alignment horizontal="left" wrapText="1"/>
    </xf>
    <xf numFmtId="0" fontId="2" fillId="0" borderId="33" xfId="0" applyFont="1" applyBorder="1" applyAlignment="1">
      <alignment horizontal="left" wrapText="1"/>
    </xf>
    <xf numFmtId="0" fontId="2" fillId="0" borderId="19" xfId="0" applyFont="1" applyFill="1" applyBorder="1" applyAlignment="1">
      <alignment horizontal="left" wrapText="1"/>
    </xf>
    <xf numFmtId="0" fontId="2" fillId="0" borderId="8" xfId="0" applyFont="1" applyFill="1" applyBorder="1" applyAlignment="1">
      <alignment horizontal="left" wrapText="1"/>
    </xf>
    <xf numFmtId="0" fontId="2" fillId="0" borderId="27" xfId="0" applyFont="1" applyFill="1" applyBorder="1" applyAlignment="1">
      <alignment horizontal="left" wrapText="1"/>
    </xf>
    <xf numFmtId="0" fontId="2" fillId="0" borderId="0" xfId="0" applyFont="1" applyBorder="1" applyAlignment="1">
      <alignment horizontal="left" vertical="top" wrapText="1"/>
    </xf>
    <xf numFmtId="0" fontId="2" fillId="0" borderId="0" xfId="0" applyFont="1" applyFill="1" applyBorder="1" applyAlignment="1">
      <alignment horizontal="left" vertical="top"/>
    </xf>
    <xf numFmtId="0" fontId="3" fillId="2" borderId="36" xfId="0" applyFont="1" applyFill="1" applyBorder="1" applyAlignment="1">
      <alignment horizontal="left" vertical="top" wrapText="1"/>
    </xf>
    <xf numFmtId="0" fontId="7" fillId="0" borderId="0" xfId="0" applyFont="1"/>
    <xf numFmtId="0" fontId="9" fillId="0" borderId="0" xfId="0" applyFont="1" applyAlignment="1">
      <alignment horizontal="left" vertical="center" wrapText="1" indent="1"/>
    </xf>
    <xf numFmtId="0" fontId="10" fillId="2" borderId="10" xfId="0" applyFont="1" applyFill="1" applyBorder="1" applyAlignment="1">
      <alignment horizontal="left" vertical="top" wrapText="1"/>
    </xf>
    <xf numFmtId="0" fontId="2" fillId="0" borderId="0" xfId="0" applyFont="1" applyFill="1" applyBorder="1" applyAlignment="1">
      <alignment horizontal="left" wrapText="1"/>
    </xf>
    <xf numFmtId="0" fontId="2" fillId="0" borderId="35" xfId="0" applyFont="1" applyFill="1" applyBorder="1" applyAlignment="1">
      <alignment horizontal="left" wrapText="1"/>
    </xf>
    <xf numFmtId="0" fontId="2" fillId="0" borderId="0" xfId="0" applyFont="1" applyFill="1" applyBorder="1" applyAlignment="1">
      <alignment horizontal="left" vertical="top" wrapText="1"/>
    </xf>
    <xf numFmtId="0" fontId="14" fillId="0" borderId="0" xfId="0" applyFont="1" applyAlignment="1">
      <alignment horizontal="left" vertical="top" wrapText="1"/>
    </xf>
    <xf numFmtId="0" fontId="14" fillId="0" borderId="0" xfId="0" applyFont="1" applyAlignment="1">
      <alignment vertical="top" wrapText="1"/>
    </xf>
    <xf numFmtId="0" fontId="2" fillId="0" borderId="37" xfId="0" applyFont="1" applyBorder="1" applyAlignment="1">
      <alignment horizontal="center" vertical="top" wrapText="1"/>
    </xf>
    <xf numFmtId="0" fontId="13" fillId="0" borderId="0" xfId="0" applyFont="1" applyAlignment="1">
      <alignment horizontal="center" vertical="top"/>
    </xf>
    <xf numFmtId="0" fontId="1" fillId="2" borderId="4" xfId="0" applyFont="1" applyFill="1" applyBorder="1" applyAlignment="1">
      <alignment horizontal="left" wrapText="1"/>
    </xf>
    <xf numFmtId="0" fontId="2" fillId="2" borderId="4" xfId="0" applyFont="1" applyFill="1" applyBorder="1" applyAlignment="1">
      <alignment horizontal="left"/>
    </xf>
    <xf numFmtId="0" fontId="1" fillId="2" borderId="29" xfId="0" applyFont="1" applyFill="1" applyBorder="1" applyAlignment="1">
      <alignment horizontal="left" wrapText="1"/>
    </xf>
    <xf numFmtId="0" fontId="1" fillId="2" borderId="24" xfId="0" applyFont="1" applyFill="1" applyBorder="1" applyAlignment="1">
      <alignment horizontal="left" wrapText="1"/>
    </xf>
    <xf numFmtId="0" fontId="1" fillId="2" borderId="25" xfId="0" applyFont="1" applyFill="1" applyBorder="1" applyAlignment="1">
      <alignment horizontal="left"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7"/>
  <sheetViews>
    <sheetView tabSelected="1" zoomScale="90" zoomScaleNormal="90" workbookViewId="0">
      <pane xSplit="8" ySplit="3" topLeftCell="X4" activePane="bottomRight" state="frozen"/>
      <selection pane="topRight" activeCell="G1" sqref="G1"/>
      <selection pane="bottomLeft" activeCell="A3" sqref="A3"/>
      <selection pane="bottomRight" activeCell="B2" sqref="B2"/>
    </sheetView>
  </sheetViews>
  <sheetFormatPr baseColWidth="10" defaultColWidth="11.44140625" defaultRowHeight="13.8" x14ac:dyDescent="0.3"/>
  <cols>
    <col min="1" max="1" width="14.5546875" style="16" bestFit="1" customWidth="1"/>
    <col min="2" max="2" width="15.44140625" style="16" customWidth="1"/>
    <col min="3" max="3" width="14.44140625" style="16" bestFit="1" customWidth="1"/>
    <col min="4" max="6" width="15.44140625" style="16" customWidth="1"/>
    <col min="7" max="7" width="15.44140625" style="16" bestFit="1" customWidth="1"/>
    <col min="8" max="8" width="15.44140625" style="16" customWidth="1"/>
    <col min="9" max="9" width="23.5546875" style="16" bestFit="1" customWidth="1"/>
    <col min="10" max="10" width="22.77734375" style="16" bestFit="1" customWidth="1"/>
    <col min="11" max="11" width="22.77734375" style="16" customWidth="1"/>
    <col min="12" max="13" width="19.21875" style="16" customWidth="1"/>
    <col min="14" max="14" width="18.44140625" style="16" bestFit="1" customWidth="1"/>
    <col min="15" max="15" width="18.21875" style="16" bestFit="1" customWidth="1"/>
    <col min="16" max="16" width="18.21875" style="16" customWidth="1"/>
    <col min="17" max="17" width="18.44140625" style="16" bestFit="1" customWidth="1"/>
    <col min="18" max="18" width="16.77734375" style="16" bestFit="1" customWidth="1"/>
    <col min="19" max="19" width="18.5546875" style="16" bestFit="1" customWidth="1"/>
    <col min="20" max="20" width="20.77734375" style="16" customWidth="1"/>
    <col min="21" max="21" width="27.5546875" style="16" bestFit="1" customWidth="1"/>
    <col min="22" max="22" width="20.21875" style="16" bestFit="1" customWidth="1"/>
    <col min="23" max="23" width="30.77734375" style="16" customWidth="1"/>
    <col min="24" max="26" width="20.21875" style="16" customWidth="1"/>
    <col min="27" max="27" width="20.21875" style="16" bestFit="1" customWidth="1"/>
    <col min="28" max="28" width="26.77734375" style="46" bestFit="1" customWidth="1"/>
    <col min="29" max="29" width="27.44140625" style="46" bestFit="1" customWidth="1"/>
    <col min="30" max="30" width="28.21875" style="46" bestFit="1" customWidth="1"/>
    <col min="31" max="31" width="30.77734375" style="46" bestFit="1" customWidth="1"/>
    <col min="32" max="32" width="11.44140625" style="16"/>
    <col min="33" max="33" width="38.21875" style="16" customWidth="1"/>
    <col min="34" max="34" width="32.77734375" style="16" customWidth="1"/>
    <col min="35" max="35" width="49.21875" style="16" customWidth="1"/>
    <col min="36" max="16384" width="11.44140625" style="16"/>
  </cols>
  <sheetData>
    <row r="1" spans="1:36" ht="91.8" customHeight="1" thickBot="1" x14ac:dyDescent="0.35">
      <c r="A1" s="56" t="s">
        <v>149</v>
      </c>
      <c r="B1" s="56"/>
      <c r="C1" s="56"/>
      <c r="D1" s="56"/>
      <c r="E1" s="56"/>
      <c r="F1" s="56"/>
      <c r="G1" s="56"/>
      <c r="H1" s="56"/>
      <c r="I1" s="56"/>
      <c r="J1" s="56"/>
      <c r="T1" s="53"/>
      <c r="AH1" s="57"/>
      <c r="AI1" s="57"/>
      <c r="AJ1" s="57"/>
    </row>
    <row r="2" spans="1:36" s="5" customFormat="1" ht="82.5" customHeight="1" x14ac:dyDescent="0.25">
      <c r="A2" s="1" t="s">
        <v>0</v>
      </c>
      <c r="B2" s="2" t="s">
        <v>1</v>
      </c>
      <c r="C2" s="2" t="s">
        <v>2</v>
      </c>
      <c r="D2" s="2" t="s">
        <v>3</v>
      </c>
      <c r="E2" s="2" t="s">
        <v>156</v>
      </c>
      <c r="F2" s="2" t="s">
        <v>157</v>
      </c>
      <c r="G2" s="1" t="s">
        <v>4</v>
      </c>
      <c r="H2" s="2" t="s">
        <v>43</v>
      </c>
      <c r="I2" s="3" t="s">
        <v>5</v>
      </c>
      <c r="J2" s="3" t="s">
        <v>6</v>
      </c>
      <c r="K2" s="3" t="s">
        <v>44</v>
      </c>
      <c r="L2" s="58" t="s">
        <v>7</v>
      </c>
      <c r="M2" s="58"/>
      <c r="N2" s="59"/>
      <c r="O2" s="58" t="s">
        <v>8</v>
      </c>
      <c r="P2" s="58"/>
      <c r="Q2" s="59"/>
      <c r="R2" s="3" t="s">
        <v>9</v>
      </c>
      <c r="S2" s="58" t="s">
        <v>49</v>
      </c>
      <c r="T2" s="58"/>
      <c r="U2" s="58"/>
      <c r="V2" s="3" t="s">
        <v>10</v>
      </c>
      <c r="W2" s="4" t="s">
        <v>155</v>
      </c>
      <c r="X2" s="4" t="s">
        <v>48</v>
      </c>
      <c r="Y2" s="4" t="s">
        <v>47</v>
      </c>
      <c r="Z2" s="4" t="s">
        <v>46</v>
      </c>
      <c r="AA2" s="4" t="s">
        <v>26</v>
      </c>
      <c r="AB2" s="60" t="s">
        <v>58</v>
      </c>
      <c r="AC2" s="61"/>
      <c r="AD2" s="61"/>
      <c r="AE2" s="62"/>
      <c r="AH2" s="54"/>
      <c r="AI2" s="54"/>
      <c r="AJ2" s="55"/>
    </row>
    <row r="3" spans="1:36" ht="15.6" customHeight="1" thickBot="1" x14ac:dyDescent="0.35">
      <c r="A3" s="6"/>
      <c r="B3" s="7"/>
      <c r="C3" s="7"/>
      <c r="D3" s="7"/>
      <c r="E3" s="7"/>
      <c r="F3" s="7"/>
      <c r="G3" s="6"/>
      <c r="H3" s="7"/>
      <c r="I3" s="8"/>
      <c r="J3" s="8"/>
      <c r="K3" s="8"/>
      <c r="L3" s="9" t="s">
        <v>12</v>
      </c>
      <c r="M3" s="9" t="s">
        <v>13</v>
      </c>
      <c r="N3" s="9" t="s">
        <v>28</v>
      </c>
      <c r="O3" s="9" t="s">
        <v>12</v>
      </c>
      <c r="P3" s="9" t="s">
        <v>13</v>
      </c>
      <c r="Q3" s="9" t="s">
        <v>28</v>
      </c>
      <c r="R3" s="10"/>
      <c r="S3" s="9" t="s">
        <v>135</v>
      </c>
      <c r="T3" s="9" t="s">
        <v>136</v>
      </c>
      <c r="U3" s="9" t="s">
        <v>21</v>
      </c>
      <c r="V3" s="10"/>
      <c r="W3" s="11"/>
      <c r="X3" s="11"/>
      <c r="Y3" s="11"/>
      <c r="Z3" s="11"/>
      <c r="AA3" s="11"/>
      <c r="AB3" s="12" t="s">
        <v>17</v>
      </c>
      <c r="AC3" s="13" t="s">
        <v>18</v>
      </c>
      <c r="AD3" s="14" t="s">
        <v>16</v>
      </c>
      <c r="AE3" s="15" t="s">
        <v>11</v>
      </c>
    </row>
    <row r="4" spans="1:36" s="21" customFormat="1" ht="185.55" customHeight="1" thickBot="1" x14ac:dyDescent="0.35">
      <c r="A4" s="17" t="s">
        <v>14</v>
      </c>
      <c r="B4" s="18" t="s">
        <v>14</v>
      </c>
      <c r="C4" s="18" t="s">
        <v>14</v>
      </c>
      <c r="D4" s="19" t="s">
        <v>14</v>
      </c>
      <c r="E4" s="19" t="s">
        <v>14</v>
      </c>
      <c r="F4" s="19" t="s">
        <v>14</v>
      </c>
      <c r="G4" s="17" t="s">
        <v>15</v>
      </c>
      <c r="H4" s="47" t="s">
        <v>57</v>
      </c>
      <c r="I4" s="18" t="s">
        <v>147</v>
      </c>
      <c r="J4" s="18" t="s">
        <v>25</v>
      </c>
      <c r="K4" s="50" t="s">
        <v>102</v>
      </c>
      <c r="L4" s="18" t="s">
        <v>146</v>
      </c>
      <c r="M4" s="18" t="s">
        <v>27</v>
      </c>
      <c r="N4" s="18" t="s">
        <v>36</v>
      </c>
      <c r="O4" s="18" t="s">
        <v>132</v>
      </c>
      <c r="P4" s="18" t="s">
        <v>19</v>
      </c>
      <c r="Q4" s="18" t="s">
        <v>36</v>
      </c>
      <c r="R4" s="18" t="s">
        <v>20</v>
      </c>
      <c r="S4" s="18" t="s">
        <v>137</v>
      </c>
      <c r="T4" s="18" t="s">
        <v>138</v>
      </c>
      <c r="U4" s="18" t="s">
        <v>139</v>
      </c>
      <c r="V4" s="18" t="s">
        <v>22</v>
      </c>
      <c r="W4" s="20" t="s">
        <v>150</v>
      </c>
      <c r="X4" s="20" t="s">
        <v>151</v>
      </c>
      <c r="Y4" s="20" t="s">
        <v>152</v>
      </c>
      <c r="Z4" s="20" t="s">
        <v>153</v>
      </c>
      <c r="AA4" s="20" t="s">
        <v>148</v>
      </c>
      <c r="AB4" s="17" t="s">
        <v>23</v>
      </c>
      <c r="AC4" s="20" t="s">
        <v>103</v>
      </c>
      <c r="AD4" s="20" t="s">
        <v>159</v>
      </c>
      <c r="AE4" s="19" t="s">
        <v>24</v>
      </c>
    </row>
    <row r="5" spans="1:36" s="30" customFormat="1" ht="14.4" thickBot="1" x14ac:dyDescent="0.3">
      <c r="A5" s="51"/>
      <c r="B5" s="29"/>
      <c r="C5" s="24"/>
      <c r="D5" s="24"/>
      <c r="E5" s="24"/>
      <c r="F5" s="24"/>
      <c r="G5" s="25"/>
      <c r="H5" s="24"/>
      <c r="I5" s="26"/>
      <c r="J5" s="26"/>
      <c r="K5" s="26"/>
      <c r="L5" s="26"/>
      <c r="M5" s="26"/>
      <c r="N5" s="26"/>
      <c r="O5" s="26"/>
      <c r="P5" s="26"/>
      <c r="Q5" s="26"/>
      <c r="R5" s="26"/>
      <c r="S5" s="26"/>
      <c r="T5" s="26"/>
      <c r="U5" s="26"/>
      <c r="V5" s="26"/>
      <c r="W5" s="27"/>
      <c r="X5" s="27"/>
      <c r="Y5" s="27"/>
      <c r="Z5" s="27"/>
      <c r="AA5" s="27"/>
      <c r="AB5" s="28"/>
      <c r="AC5" s="29"/>
      <c r="AD5" s="29"/>
      <c r="AE5" s="52"/>
    </row>
    <row r="6" spans="1:36" s="5" customFormat="1" ht="95.1" customHeight="1" thickBot="1" x14ac:dyDescent="0.3">
      <c r="A6" s="22"/>
      <c r="B6" s="23"/>
      <c r="C6" s="24"/>
      <c r="D6" s="24"/>
      <c r="E6" s="24"/>
      <c r="F6" s="24"/>
      <c r="G6" s="31"/>
      <c r="H6" s="24"/>
      <c r="I6" s="33"/>
      <c r="J6" s="33"/>
      <c r="K6" s="33"/>
      <c r="L6" s="33"/>
      <c r="M6" s="33"/>
      <c r="N6" s="33"/>
      <c r="O6" s="33"/>
      <c r="P6" s="33"/>
      <c r="Q6" s="33"/>
      <c r="R6" s="33"/>
      <c r="S6" s="33"/>
      <c r="T6" s="33"/>
      <c r="U6" s="33"/>
      <c r="V6" s="33"/>
      <c r="W6" s="34"/>
      <c r="X6" s="34"/>
      <c r="Y6" s="34"/>
      <c r="Z6" s="34"/>
      <c r="AA6" s="34"/>
      <c r="AB6" s="35"/>
      <c r="AC6" s="36"/>
      <c r="AD6" s="36"/>
      <c r="AE6" s="37"/>
    </row>
    <row r="7" spans="1:36" s="5" customFormat="1" ht="89.55" customHeight="1" thickBot="1" x14ac:dyDescent="0.3">
      <c r="A7" s="22"/>
      <c r="B7" s="23"/>
      <c r="C7" s="24"/>
      <c r="D7" s="24"/>
      <c r="E7" s="24"/>
      <c r="F7" s="24"/>
      <c r="G7" s="31"/>
      <c r="H7" s="24"/>
      <c r="I7" s="36"/>
      <c r="J7" s="33"/>
      <c r="K7" s="33"/>
      <c r="L7" s="33"/>
      <c r="M7" s="33"/>
      <c r="N7" s="33"/>
      <c r="O7" s="33"/>
      <c r="P7" s="33"/>
      <c r="Q7" s="33"/>
      <c r="R7" s="33"/>
      <c r="S7" s="33"/>
      <c r="T7" s="33"/>
      <c r="U7" s="33"/>
      <c r="V7" s="33"/>
      <c r="W7" s="34"/>
      <c r="X7" s="34"/>
      <c r="Y7" s="34"/>
      <c r="Z7" s="34"/>
      <c r="AA7" s="34"/>
      <c r="AB7" s="35"/>
      <c r="AC7" s="36"/>
      <c r="AD7" s="36"/>
      <c r="AE7" s="37"/>
    </row>
    <row r="8" spans="1:36" s="5" customFormat="1" ht="188.55" customHeight="1" thickBot="1" x14ac:dyDescent="0.3">
      <c r="A8" s="22"/>
      <c r="B8" s="23"/>
      <c r="C8" s="24"/>
      <c r="D8" s="24"/>
      <c r="E8" s="24"/>
      <c r="F8" s="24"/>
      <c r="G8" s="31"/>
      <c r="H8" s="24"/>
      <c r="I8" s="36"/>
      <c r="J8" s="33"/>
      <c r="K8" s="36"/>
      <c r="L8" s="33"/>
      <c r="M8" s="33"/>
      <c r="N8" s="33"/>
      <c r="O8" s="33"/>
      <c r="P8" s="33"/>
      <c r="Q8" s="33"/>
      <c r="R8" s="33"/>
      <c r="S8" s="33"/>
      <c r="T8" s="33"/>
      <c r="U8" s="33"/>
      <c r="V8" s="33"/>
      <c r="W8" s="34"/>
      <c r="X8" s="34"/>
      <c r="Y8" s="34"/>
      <c r="Z8" s="34"/>
      <c r="AA8" s="34"/>
      <c r="AB8" s="35"/>
      <c r="AC8" s="36"/>
      <c r="AD8" s="36"/>
      <c r="AE8" s="37"/>
    </row>
    <row r="9" spans="1:36" s="5" customFormat="1" ht="14.4" thickBot="1" x14ac:dyDescent="0.3">
      <c r="A9" s="22"/>
      <c r="B9" s="23"/>
      <c r="C9" s="24"/>
      <c r="D9" s="24"/>
      <c r="E9" s="24"/>
      <c r="F9" s="24"/>
      <c r="G9" s="31"/>
      <c r="H9" s="24"/>
      <c r="I9" s="33"/>
      <c r="J9" s="33"/>
      <c r="K9" s="33"/>
      <c r="L9" s="33"/>
      <c r="M9" s="33"/>
      <c r="N9" s="33"/>
      <c r="O9" s="33"/>
      <c r="P9" s="33"/>
      <c r="Q9" s="33"/>
      <c r="R9" s="33"/>
      <c r="S9" s="33"/>
      <c r="T9" s="33"/>
      <c r="U9" s="33"/>
      <c r="V9" s="33"/>
      <c r="W9" s="34"/>
      <c r="X9" s="34"/>
      <c r="Y9" s="34"/>
      <c r="Z9" s="34"/>
      <c r="AA9" s="34"/>
      <c r="AB9" s="35"/>
      <c r="AC9" s="35"/>
      <c r="AD9" s="36"/>
      <c r="AE9" s="37"/>
    </row>
    <row r="10" spans="1:36" s="5" customFormat="1" ht="14.4" thickBot="1" x14ac:dyDescent="0.3">
      <c r="A10" s="22"/>
      <c r="B10" s="23"/>
      <c r="C10" s="24"/>
      <c r="D10" s="24"/>
      <c r="E10" s="24"/>
      <c r="F10" s="24"/>
      <c r="G10" s="31"/>
      <c r="H10" s="24"/>
      <c r="I10" s="33"/>
      <c r="J10" s="33"/>
      <c r="K10" s="33"/>
      <c r="L10" s="33"/>
      <c r="M10" s="33"/>
      <c r="N10" s="33"/>
      <c r="O10" s="33"/>
      <c r="P10" s="33"/>
      <c r="Q10" s="33"/>
      <c r="R10" s="33"/>
      <c r="S10" s="33"/>
      <c r="T10" s="33"/>
      <c r="U10" s="33"/>
      <c r="V10" s="33"/>
      <c r="W10" s="34"/>
      <c r="X10" s="34"/>
      <c r="Y10" s="34"/>
      <c r="Z10" s="34"/>
      <c r="AA10" s="34"/>
      <c r="AB10" s="35"/>
      <c r="AC10" s="35"/>
      <c r="AD10" s="36"/>
      <c r="AE10" s="37"/>
    </row>
    <row r="11" spans="1:36" s="5" customFormat="1" ht="14.4" thickBot="1" x14ac:dyDescent="0.3">
      <c r="A11" s="22"/>
      <c r="B11" s="23"/>
      <c r="C11" s="24"/>
      <c r="D11" s="24"/>
      <c r="E11" s="24"/>
      <c r="F11" s="24"/>
      <c r="G11" s="31"/>
      <c r="H11" s="24"/>
      <c r="I11" s="33"/>
      <c r="J11" s="33"/>
      <c r="K11" s="33"/>
      <c r="L11" s="33"/>
      <c r="M11" s="33"/>
      <c r="N11" s="33"/>
      <c r="O11" s="33"/>
      <c r="P11" s="33"/>
      <c r="Q11" s="33"/>
      <c r="R11" s="33"/>
      <c r="S11" s="33"/>
      <c r="T11" s="33"/>
      <c r="V11" s="33"/>
      <c r="W11" s="34"/>
      <c r="X11" s="34"/>
      <c r="Y11" s="34"/>
      <c r="Z11" s="34"/>
      <c r="AA11" s="34"/>
      <c r="AB11" s="35"/>
      <c r="AC11" s="36"/>
      <c r="AD11" s="36"/>
      <c r="AE11" s="37"/>
    </row>
    <row r="12" spans="1:36" s="5" customFormat="1" x14ac:dyDescent="0.25">
      <c r="A12" s="22"/>
      <c r="B12" s="23"/>
      <c r="C12" s="24"/>
      <c r="D12" s="24"/>
      <c r="E12" s="24"/>
      <c r="F12" s="24"/>
      <c r="G12" s="31"/>
      <c r="H12" s="24"/>
      <c r="I12" s="33"/>
      <c r="J12" s="33"/>
      <c r="K12" s="33"/>
      <c r="L12" s="33"/>
      <c r="M12" s="33"/>
      <c r="N12" s="33"/>
      <c r="O12" s="33"/>
      <c r="P12" s="33"/>
      <c r="Q12" s="33"/>
      <c r="R12" s="33"/>
      <c r="S12" s="33"/>
      <c r="T12" s="33"/>
      <c r="U12" s="33"/>
      <c r="V12" s="33"/>
      <c r="W12" s="34"/>
      <c r="X12" s="34"/>
      <c r="Y12" s="34"/>
      <c r="Z12" s="34"/>
      <c r="AA12" s="34"/>
      <c r="AB12" s="35"/>
      <c r="AC12" s="36"/>
      <c r="AD12" s="36"/>
      <c r="AE12" s="37"/>
    </row>
    <row r="13" spans="1:36" s="5" customFormat="1" x14ac:dyDescent="0.25">
      <c r="A13" s="31"/>
      <c r="B13" s="32"/>
      <c r="C13" s="32"/>
      <c r="D13" s="32"/>
      <c r="E13" s="32"/>
      <c r="F13" s="32"/>
      <c r="G13" s="31"/>
      <c r="H13" s="24"/>
      <c r="I13" s="33"/>
      <c r="J13" s="33"/>
      <c r="K13" s="49"/>
      <c r="L13" s="33"/>
      <c r="M13" s="33"/>
      <c r="N13" s="33"/>
      <c r="O13" s="33"/>
      <c r="P13" s="33"/>
      <c r="Q13" s="33"/>
      <c r="R13" s="33"/>
      <c r="S13" s="33"/>
      <c r="T13" s="33"/>
      <c r="U13" s="33"/>
      <c r="V13" s="33"/>
      <c r="W13" s="34"/>
      <c r="X13" s="34"/>
      <c r="Y13" s="34"/>
      <c r="Z13" s="34"/>
      <c r="AA13" s="34"/>
      <c r="AB13" s="35"/>
      <c r="AC13" s="36"/>
      <c r="AD13" s="36"/>
      <c r="AE13" s="37"/>
    </row>
    <row r="14" spans="1:36" s="5" customFormat="1" x14ac:dyDescent="0.25">
      <c r="A14" s="31"/>
      <c r="B14" s="32"/>
      <c r="C14" s="32"/>
      <c r="D14" s="32"/>
      <c r="E14" s="32"/>
      <c r="F14" s="32"/>
      <c r="G14" s="31"/>
      <c r="H14" s="24"/>
      <c r="I14" s="33"/>
      <c r="J14" s="33"/>
      <c r="K14" s="49"/>
      <c r="L14" s="33"/>
      <c r="M14" s="33"/>
      <c r="N14" s="33"/>
      <c r="O14" s="33"/>
      <c r="P14" s="33"/>
      <c r="Q14" s="33"/>
      <c r="R14" s="33"/>
      <c r="S14" s="33"/>
      <c r="T14" s="33"/>
      <c r="U14" s="33"/>
      <c r="V14" s="33"/>
      <c r="W14" s="34"/>
      <c r="X14" s="34"/>
      <c r="Y14" s="34"/>
      <c r="Z14" s="34"/>
      <c r="AA14" s="34"/>
      <c r="AB14" s="35"/>
      <c r="AC14" s="36"/>
      <c r="AD14" s="36"/>
      <c r="AE14" s="37"/>
    </row>
    <row r="15" spans="1:36" s="5" customFormat="1" x14ac:dyDescent="0.25">
      <c r="A15" s="31"/>
      <c r="B15" s="32"/>
      <c r="C15" s="32"/>
      <c r="D15" s="32"/>
      <c r="E15" s="32"/>
      <c r="F15" s="32"/>
      <c r="G15" s="31"/>
      <c r="H15" s="24"/>
      <c r="I15" s="33"/>
      <c r="J15" s="33"/>
      <c r="K15" s="33"/>
      <c r="L15" s="33"/>
      <c r="M15" s="33"/>
      <c r="N15" s="33"/>
      <c r="O15" s="33"/>
      <c r="P15" s="33"/>
      <c r="Q15" s="33"/>
      <c r="R15" s="33"/>
      <c r="S15" s="33"/>
      <c r="T15" s="33"/>
      <c r="U15" s="33"/>
      <c r="V15" s="33"/>
      <c r="W15" s="34"/>
      <c r="X15" s="34"/>
      <c r="Y15" s="34"/>
      <c r="Z15" s="34"/>
      <c r="AA15" s="34"/>
      <c r="AB15" s="35"/>
      <c r="AC15" s="36"/>
      <c r="AD15" s="36"/>
      <c r="AE15" s="37"/>
    </row>
    <row r="16" spans="1:36" s="5" customFormat="1" x14ac:dyDescent="0.25">
      <c r="A16" s="31"/>
      <c r="B16" s="32"/>
      <c r="C16" s="32"/>
      <c r="D16" s="32"/>
      <c r="E16" s="32"/>
      <c r="F16" s="32"/>
      <c r="G16" s="31"/>
      <c r="H16" s="24"/>
      <c r="I16" s="33"/>
      <c r="J16" s="33"/>
      <c r="K16" s="33"/>
      <c r="L16" s="33"/>
      <c r="M16" s="33"/>
      <c r="N16" s="33"/>
      <c r="O16" s="33"/>
      <c r="P16" s="33"/>
      <c r="Q16" s="33"/>
      <c r="R16" s="33"/>
      <c r="S16" s="33"/>
      <c r="T16" s="33"/>
      <c r="U16" s="33"/>
      <c r="V16" s="33"/>
      <c r="W16" s="34"/>
      <c r="X16" s="34"/>
      <c r="Y16" s="34"/>
      <c r="Z16" s="34"/>
      <c r="AA16" s="34"/>
      <c r="AB16" s="35"/>
      <c r="AC16" s="36"/>
      <c r="AD16" s="36"/>
      <c r="AE16" s="37"/>
    </row>
    <row r="17" spans="1:31" s="5" customFormat="1" x14ac:dyDescent="0.25">
      <c r="A17" s="31"/>
      <c r="B17" s="32"/>
      <c r="C17" s="32"/>
      <c r="D17" s="32"/>
      <c r="E17" s="32"/>
      <c r="F17" s="32"/>
      <c r="G17" s="31"/>
      <c r="H17" s="24"/>
      <c r="I17" s="33"/>
      <c r="J17" s="33"/>
      <c r="K17" s="33"/>
      <c r="L17" s="33"/>
      <c r="M17" s="33"/>
      <c r="N17" s="33"/>
      <c r="O17" s="33"/>
      <c r="P17" s="33"/>
      <c r="Q17" s="33"/>
      <c r="R17" s="33"/>
      <c r="S17" s="33"/>
      <c r="T17" s="33"/>
      <c r="U17" s="33"/>
      <c r="V17" s="33"/>
      <c r="W17" s="34"/>
      <c r="X17" s="34"/>
      <c r="Y17" s="34"/>
      <c r="Z17" s="34"/>
      <c r="AA17" s="34"/>
      <c r="AB17" s="35"/>
      <c r="AC17" s="36"/>
      <c r="AD17" s="36"/>
      <c r="AE17" s="37"/>
    </row>
    <row r="18" spans="1:31" s="5" customFormat="1" x14ac:dyDescent="0.25">
      <c r="A18" s="31"/>
      <c r="B18" s="32"/>
      <c r="C18" s="32"/>
      <c r="D18" s="32"/>
      <c r="E18" s="32"/>
      <c r="F18" s="32"/>
      <c r="G18" s="31"/>
      <c r="H18" s="24"/>
      <c r="I18" s="33"/>
      <c r="J18" s="33"/>
      <c r="K18" s="33"/>
      <c r="L18" s="33"/>
      <c r="M18" s="33"/>
      <c r="N18" s="33"/>
      <c r="O18" s="33"/>
      <c r="P18" s="33"/>
      <c r="Q18" s="33"/>
      <c r="R18" s="33"/>
      <c r="S18" s="33"/>
      <c r="T18" s="33"/>
      <c r="U18" s="33"/>
      <c r="V18" s="33"/>
      <c r="W18" s="34"/>
      <c r="X18" s="34"/>
      <c r="Y18" s="34"/>
      <c r="Z18" s="34"/>
      <c r="AA18" s="34"/>
      <c r="AB18" s="35"/>
      <c r="AC18" s="36"/>
      <c r="AD18" s="36"/>
      <c r="AE18" s="37"/>
    </row>
    <row r="19" spans="1:31" s="5" customFormat="1" x14ac:dyDescent="0.25">
      <c r="A19" s="31"/>
      <c r="B19" s="32"/>
      <c r="C19" s="32"/>
      <c r="D19" s="32"/>
      <c r="E19" s="32"/>
      <c r="F19" s="32"/>
      <c r="G19" s="31"/>
      <c r="H19" s="24"/>
      <c r="I19" s="33"/>
      <c r="J19" s="33"/>
      <c r="K19" s="33"/>
      <c r="L19" s="33"/>
      <c r="M19" s="33"/>
      <c r="N19" s="33"/>
      <c r="O19" s="33"/>
      <c r="P19" s="33"/>
      <c r="Q19" s="33"/>
      <c r="R19" s="33"/>
      <c r="S19" s="33"/>
      <c r="T19" s="33"/>
      <c r="U19" s="33"/>
      <c r="V19" s="33"/>
      <c r="W19" s="34"/>
      <c r="X19" s="34"/>
      <c r="Y19" s="34"/>
      <c r="Z19" s="34"/>
      <c r="AA19" s="34"/>
      <c r="AB19" s="35"/>
      <c r="AC19" s="36"/>
      <c r="AD19" s="36"/>
      <c r="AE19" s="37"/>
    </row>
    <row r="20" spans="1:31" s="5" customFormat="1" x14ac:dyDescent="0.25">
      <c r="A20" s="31"/>
      <c r="B20" s="32"/>
      <c r="C20" s="32"/>
      <c r="D20" s="32"/>
      <c r="E20" s="32"/>
      <c r="F20" s="32"/>
      <c r="G20" s="31"/>
      <c r="H20" s="24"/>
      <c r="I20" s="33"/>
      <c r="J20" s="33"/>
      <c r="K20" s="33"/>
      <c r="L20" s="33"/>
      <c r="M20" s="33"/>
      <c r="N20" s="33"/>
      <c r="O20" s="33"/>
      <c r="P20" s="33"/>
      <c r="Q20" s="33"/>
      <c r="R20" s="33"/>
      <c r="S20" s="33"/>
      <c r="T20" s="33"/>
      <c r="U20" s="33"/>
      <c r="V20" s="33"/>
      <c r="W20" s="34"/>
      <c r="X20" s="34"/>
      <c r="Y20" s="34"/>
      <c r="Z20" s="34"/>
      <c r="AA20" s="34"/>
      <c r="AB20" s="35"/>
      <c r="AC20" s="36"/>
      <c r="AD20" s="36"/>
      <c r="AE20" s="37"/>
    </row>
    <row r="21" spans="1:31" s="5" customFormat="1" ht="14.4" thickBot="1" x14ac:dyDescent="0.3">
      <c r="A21" s="38"/>
      <c r="B21" s="39"/>
      <c r="C21" s="39"/>
      <c r="D21" s="39"/>
      <c r="E21" s="39"/>
      <c r="F21" s="39"/>
      <c r="G21" s="38"/>
      <c r="H21" s="24"/>
      <c r="I21" s="40"/>
      <c r="J21" s="40"/>
      <c r="K21" s="40"/>
      <c r="L21" s="40"/>
      <c r="M21" s="40"/>
      <c r="N21" s="40"/>
      <c r="O21" s="40"/>
      <c r="P21" s="40"/>
      <c r="Q21" s="40"/>
      <c r="R21" s="40"/>
      <c r="S21" s="40"/>
      <c r="T21" s="40"/>
      <c r="U21" s="40"/>
      <c r="V21" s="40"/>
      <c r="W21" s="41"/>
      <c r="X21" s="41"/>
      <c r="Y21" s="41"/>
      <c r="Z21" s="41"/>
      <c r="AA21" s="41"/>
      <c r="AB21" s="42"/>
      <c r="AC21" s="43"/>
      <c r="AD21" s="43"/>
      <c r="AE21" s="44"/>
    </row>
    <row r="27" spans="1:31" x14ac:dyDescent="0.3">
      <c r="J27" s="45"/>
      <c r="K27" s="45"/>
    </row>
  </sheetData>
  <mergeCells count="6">
    <mergeCell ref="A1:J1"/>
    <mergeCell ref="AH1:AJ1"/>
    <mergeCell ref="L2:N2"/>
    <mergeCell ref="O2:Q2"/>
    <mergeCell ref="S2:U2"/>
    <mergeCell ref="AB2:AE2"/>
  </mergeCells>
  <phoneticPr fontId="8" type="noConversion"/>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Title="Ungültige Eingabe!" error="Wählen Sie einen Sektor aus der Liste aus." promptTitle="Sektoren" prompt="Wählen Sie einen Sektor aus der Liste aus">
          <x14:formula1>
            <xm:f>Sektordefinition!$A$2:$A$11</xm:f>
          </x14:formula1>
          <xm:sqref>H5:H21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7"/>
  <sheetViews>
    <sheetView topLeftCell="S1" workbookViewId="0">
      <selection activeCell="AC4" sqref="AC4"/>
    </sheetView>
  </sheetViews>
  <sheetFormatPr baseColWidth="10" defaultColWidth="11.44140625" defaultRowHeight="150.6" customHeight="1" x14ac:dyDescent="0.3"/>
  <cols>
    <col min="1" max="1" width="14.5546875" style="16" bestFit="1" customWidth="1"/>
    <col min="2" max="2" width="15.44140625" style="16" customWidth="1"/>
    <col min="3" max="3" width="14.44140625" style="16" bestFit="1" customWidth="1"/>
    <col min="4" max="4" width="15.44140625" style="16" customWidth="1"/>
    <col min="5" max="5" width="17.44140625" style="16" customWidth="1"/>
    <col min="6" max="6" width="17.5546875" style="16" customWidth="1"/>
    <col min="7" max="7" width="15.44140625" style="16" bestFit="1" customWidth="1"/>
    <col min="8" max="8" width="15.44140625" style="16" customWidth="1"/>
    <col min="9" max="9" width="23.5546875" style="16" bestFit="1" customWidth="1"/>
    <col min="10" max="10" width="22.77734375" style="16" bestFit="1" customWidth="1"/>
    <col min="11" max="11" width="22.77734375" style="16" customWidth="1"/>
    <col min="12" max="13" width="19.21875" style="16" customWidth="1"/>
    <col min="14" max="14" width="18.44140625" style="16" bestFit="1" customWidth="1"/>
    <col min="15" max="15" width="18.21875" style="16" bestFit="1" customWidth="1"/>
    <col min="16" max="16" width="18.21875" style="16" customWidth="1"/>
    <col min="17" max="17" width="18.44140625" style="16" bestFit="1" customWidth="1"/>
    <col min="18" max="18" width="16.77734375" style="16" bestFit="1" customWidth="1"/>
    <col min="19" max="19" width="18.5546875" style="16" bestFit="1" customWidth="1"/>
    <col min="20" max="20" width="20.77734375" style="16" customWidth="1"/>
    <col min="21" max="21" width="27.5546875" style="16" bestFit="1" customWidth="1"/>
    <col min="22" max="22" width="20.21875" style="16" bestFit="1" customWidth="1"/>
    <col min="23" max="23" width="30.77734375" style="16" customWidth="1"/>
    <col min="24" max="26" width="20.21875" style="16" customWidth="1"/>
    <col min="27" max="27" width="20.21875" style="16" bestFit="1" customWidth="1"/>
    <col min="28" max="28" width="26.77734375" style="46" bestFit="1" customWidth="1"/>
    <col min="29" max="29" width="27.44140625" style="46" bestFit="1" customWidth="1"/>
    <col min="30" max="30" width="28.21875" style="46" bestFit="1" customWidth="1"/>
    <col min="31" max="31" width="30.77734375" style="46" bestFit="1" customWidth="1"/>
    <col min="32" max="32" width="11.44140625" style="16"/>
    <col min="33" max="33" width="38.21875" style="16" customWidth="1"/>
    <col min="34" max="34" width="32.77734375" style="16" customWidth="1"/>
    <col min="35" max="35" width="49.21875" style="16" customWidth="1"/>
    <col min="36" max="16384" width="11.44140625" style="16"/>
  </cols>
  <sheetData>
    <row r="1" spans="1:36" ht="89.4" customHeight="1" thickBot="1" x14ac:dyDescent="0.35">
      <c r="A1" s="56" t="s">
        <v>149</v>
      </c>
      <c r="B1" s="56"/>
      <c r="C1" s="56"/>
      <c r="D1" s="56"/>
      <c r="E1" s="56"/>
      <c r="F1" s="56"/>
      <c r="G1" s="56"/>
      <c r="H1" s="56"/>
      <c r="I1" s="56"/>
      <c r="J1" s="56"/>
      <c r="T1" s="53"/>
      <c r="AH1" s="57"/>
      <c r="AI1" s="57"/>
      <c r="AJ1" s="57"/>
    </row>
    <row r="2" spans="1:36" s="5" customFormat="1" ht="110.4" x14ac:dyDescent="0.25">
      <c r="A2" s="1" t="s">
        <v>0</v>
      </c>
      <c r="B2" s="2" t="s">
        <v>1</v>
      </c>
      <c r="C2" s="2" t="s">
        <v>2</v>
      </c>
      <c r="D2" s="2" t="s">
        <v>3</v>
      </c>
      <c r="E2" s="2" t="s">
        <v>156</v>
      </c>
      <c r="F2" s="2" t="s">
        <v>157</v>
      </c>
      <c r="G2" s="1" t="s">
        <v>4</v>
      </c>
      <c r="H2" s="2" t="s">
        <v>43</v>
      </c>
      <c r="I2" s="3" t="s">
        <v>5</v>
      </c>
      <c r="J2" s="3" t="s">
        <v>6</v>
      </c>
      <c r="K2" s="3" t="s">
        <v>44</v>
      </c>
      <c r="L2" s="58" t="s">
        <v>7</v>
      </c>
      <c r="M2" s="58"/>
      <c r="N2" s="59"/>
      <c r="O2" s="58" t="s">
        <v>8</v>
      </c>
      <c r="P2" s="58"/>
      <c r="Q2" s="59"/>
      <c r="R2" s="3" t="s">
        <v>9</v>
      </c>
      <c r="S2" s="58" t="s">
        <v>49</v>
      </c>
      <c r="T2" s="58"/>
      <c r="U2" s="58"/>
      <c r="V2" s="3" t="s">
        <v>10</v>
      </c>
      <c r="W2" s="4" t="s">
        <v>45</v>
      </c>
      <c r="X2" s="4" t="s">
        <v>48</v>
      </c>
      <c r="Y2" s="4" t="s">
        <v>47</v>
      </c>
      <c r="Z2" s="4" t="s">
        <v>46</v>
      </c>
      <c r="AA2" s="4" t="s">
        <v>26</v>
      </c>
      <c r="AB2" s="60" t="s">
        <v>58</v>
      </c>
      <c r="AC2" s="61"/>
      <c r="AD2" s="61"/>
      <c r="AE2" s="62"/>
      <c r="AH2" s="54"/>
      <c r="AI2" s="54"/>
      <c r="AJ2" s="55"/>
    </row>
    <row r="3" spans="1:36" ht="28.2" thickBot="1" x14ac:dyDescent="0.35">
      <c r="A3" s="6"/>
      <c r="B3" s="7"/>
      <c r="C3" s="7"/>
      <c r="D3" s="7"/>
      <c r="E3" s="7"/>
      <c r="F3" s="7"/>
      <c r="G3" s="6"/>
      <c r="H3" s="7"/>
      <c r="I3" s="8"/>
      <c r="J3" s="8"/>
      <c r="K3" s="8"/>
      <c r="L3" s="9" t="s">
        <v>12</v>
      </c>
      <c r="M3" s="9" t="s">
        <v>13</v>
      </c>
      <c r="N3" s="9" t="s">
        <v>28</v>
      </c>
      <c r="O3" s="9" t="s">
        <v>12</v>
      </c>
      <c r="P3" s="9" t="s">
        <v>13</v>
      </c>
      <c r="Q3" s="9" t="s">
        <v>28</v>
      </c>
      <c r="R3" s="10"/>
      <c r="S3" s="9" t="s">
        <v>135</v>
      </c>
      <c r="T3" s="9" t="s">
        <v>136</v>
      </c>
      <c r="U3" s="9" t="s">
        <v>21</v>
      </c>
      <c r="V3" s="10"/>
      <c r="W3" s="11"/>
      <c r="X3" s="11"/>
      <c r="Y3" s="11"/>
      <c r="Z3" s="11"/>
      <c r="AA3" s="11"/>
      <c r="AB3" s="12" t="s">
        <v>17</v>
      </c>
      <c r="AC3" s="13" t="s">
        <v>18</v>
      </c>
      <c r="AD3" s="14" t="s">
        <v>16</v>
      </c>
      <c r="AE3" s="15" t="s">
        <v>11</v>
      </c>
    </row>
    <row r="4" spans="1:36" s="21" customFormat="1" ht="150.6" customHeight="1" thickBot="1" x14ac:dyDescent="0.35">
      <c r="A4" s="17" t="s">
        <v>14</v>
      </c>
      <c r="B4" s="18" t="s">
        <v>14</v>
      </c>
      <c r="C4" s="18" t="s">
        <v>14</v>
      </c>
      <c r="D4" s="19" t="s">
        <v>14</v>
      </c>
      <c r="E4" s="19" t="s">
        <v>14</v>
      </c>
      <c r="F4" s="19" t="s">
        <v>14</v>
      </c>
      <c r="G4" s="17" t="s">
        <v>15</v>
      </c>
      <c r="H4" s="47" t="s">
        <v>57</v>
      </c>
      <c r="I4" s="18" t="s">
        <v>147</v>
      </c>
      <c r="J4" s="18" t="s">
        <v>25</v>
      </c>
      <c r="K4" s="50" t="s">
        <v>102</v>
      </c>
      <c r="L4" s="18" t="s">
        <v>146</v>
      </c>
      <c r="M4" s="18" t="s">
        <v>27</v>
      </c>
      <c r="N4" s="18" t="s">
        <v>36</v>
      </c>
      <c r="O4" s="18" t="s">
        <v>132</v>
      </c>
      <c r="P4" s="18" t="s">
        <v>19</v>
      </c>
      <c r="Q4" s="18" t="s">
        <v>36</v>
      </c>
      <c r="R4" s="18" t="s">
        <v>20</v>
      </c>
      <c r="S4" s="18" t="s">
        <v>137</v>
      </c>
      <c r="T4" s="18" t="s">
        <v>138</v>
      </c>
      <c r="U4" s="18" t="s">
        <v>139</v>
      </c>
      <c r="V4" s="18" t="s">
        <v>22</v>
      </c>
      <c r="W4" s="20" t="s">
        <v>150</v>
      </c>
      <c r="X4" s="20" t="s">
        <v>151</v>
      </c>
      <c r="Y4" s="20" t="s">
        <v>152</v>
      </c>
      <c r="Z4" s="20" t="s">
        <v>153</v>
      </c>
      <c r="AA4" s="20" t="s">
        <v>148</v>
      </c>
      <c r="AB4" s="17" t="s">
        <v>23</v>
      </c>
      <c r="AC4" s="20" t="s">
        <v>103</v>
      </c>
      <c r="AD4" s="20" t="s">
        <v>159</v>
      </c>
      <c r="AE4" s="19" t="s">
        <v>24</v>
      </c>
    </row>
    <row r="5" spans="1:36" s="30" customFormat="1" ht="150.6" customHeight="1" thickBot="1" x14ac:dyDescent="0.3">
      <c r="A5" s="51" t="s">
        <v>29</v>
      </c>
      <c r="B5" s="29">
        <v>12345</v>
      </c>
      <c r="C5" s="24" t="s">
        <v>30</v>
      </c>
      <c r="D5" s="24" t="s">
        <v>31</v>
      </c>
      <c r="E5" s="24" t="s">
        <v>158</v>
      </c>
      <c r="F5" s="24">
        <v>23456</v>
      </c>
      <c r="G5" s="25" t="s">
        <v>116</v>
      </c>
      <c r="H5" s="24" t="s">
        <v>51</v>
      </c>
      <c r="I5" s="26" t="s">
        <v>32</v>
      </c>
      <c r="J5" s="26" t="s">
        <v>140</v>
      </c>
      <c r="K5" s="26" t="s">
        <v>59</v>
      </c>
      <c r="L5" s="26">
        <v>25</v>
      </c>
      <c r="M5" s="26" t="s">
        <v>33</v>
      </c>
      <c r="N5" s="26" t="s">
        <v>35</v>
      </c>
      <c r="O5" s="26">
        <v>5</v>
      </c>
      <c r="P5" s="26" t="s">
        <v>34</v>
      </c>
      <c r="Q5" s="26" t="s">
        <v>37</v>
      </c>
      <c r="R5" s="26">
        <f>L5*O5</f>
        <v>125</v>
      </c>
      <c r="S5" s="26" t="s">
        <v>39</v>
      </c>
      <c r="T5" s="26" t="s">
        <v>38</v>
      </c>
      <c r="U5" s="26">
        <v>0.8</v>
      </c>
      <c r="V5" s="26">
        <f>R5*U5</f>
        <v>100</v>
      </c>
      <c r="W5" s="27" t="s">
        <v>69</v>
      </c>
      <c r="X5" s="27"/>
      <c r="Y5" s="27"/>
      <c r="Z5" s="27">
        <v>100</v>
      </c>
      <c r="AA5" s="27">
        <v>2</v>
      </c>
      <c r="AB5" s="28" t="s">
        <v>40</v>
      </c>
      <c r="AC5" s="29" t="s">
        <v>41</v>
      </c>
      <c r="AD5" s="29" t="s">
        <v>42</v>
      </c>
      <c r="AE5" s="52" t="s">
        <v>60</v>
      </c>
    </row>
    <row r="6" spans="1:36" s="5" customFormat="1" ht="150.6" customHeight="1" thickBot="1" x14ac:dyDescent="0.3">
      <c r="A6" s="22" t="s">
        <v>29</v>
      </c>
      <c r="B6" s="23">
        <v>12345</v>
      </c>
      <c r="C6" s="24" t="s">
        <v>30</v>
      </c>
      <c r="D6" s="24" t="s">
        <v>31</v>
      </c>
      <c r="E6" s="24" t="s">
        <v>158</v>
      </c>
      <c r="F6" s="24">
        <v>23456</v>
      </c>
      <c r="G6" s="31" t="s">
        <v>117</v>
      </c>
      <c r="H6" s="24" t="s">
        <v>53</v>
      </c>
      <c r="I6" s="33" t="s">
        <v>141</v>
      </c>
      <c r="J6" s="33" t="s">
        <v>110</v>
      </c>
      <c r="K6" s="33" t="s">
        <v>61</v>
      </c>
      <c r="L6" s="33">
        <v>25</v>
      </c>
      <c r="M6" s="33" t="s">
        <v>126</v>
      </c>
      <c r="N6" s="33" t="s">
        <v>125</v>
      </c>
      <c r="O6" s="33">
        <v>5</v>
      </c>
      <c r="P6" s="33" t="s">
        <v>63</v>
      </c>
      <c r="Q6" s="33" t="s">
        <v>64</v>
      </c>
      <c r="R6" s="33">
        <v>125</v>
      </c>
      <c r="S6" s="33" t="s">
        <v>65</v>
      </c>
      <c r="T6" s="33" t="s">
        <v>71</v>
      </c>
      <c r="U6" s="33">
        <v>0.8</v>
      </c>
      <c r="V6" s="33">
        <v>100</v>
      </c>
      <c r="W6" s="34" t="s">
        <v>69</v>
      </c>
      <c r="X6" s="34"/>
      <c r="Y6" s="34"/>
      <c r="Z6" s="34">
        <v>100</v>
      </c>
      <c r="AA6" s="34">
        <v>3</v>
      </c>
      <c r="AB6" s="35"/>
      <c r="AC6" s="36"/>
      <c r="AD6" s="36"/>
      <c r="AE6" s="37"/>
    </row>
    <row r="7" spans="1:36" s="5" customFormat="1" ht="150.6" customHeight="1" thickBot="1" x14ac:dyDescent="0.3">
      <c r="A7" s="22" t="s">
        <v>29</v>
      </c>
      <c r="B7" s="23">
        <v>12345</v>
      </c>
      <c r="C7" s="24" t="s">
        <v>30</v>
      </c>
      <c r="D7" s="24" t="s">
        <v>31</v>
      </c>
      <c r="E7" s="24" t="s">
        <v>158</v>
      </c>
      <c r="F7" s="24">
        <v>23456</v>
      </c>
      <c r="G7" s="31" t="s">
        <v>118</v>
      </c>
      <c r="H7" s="24" t="s">
        <v>53</v>
      </c>
      <c r="I7" s="36" t="s">
        <v>141</v>
      </c>
      <c r="J7" s="33" t="s">
        <v>111</v>
      </c>
      <c r="K7" s="33" t="s">
        <v>66</v>
      </c>
      <c r="L7" s="33">
        <v>25</v>
      </c>
      <c r="M7" s="33" t="s">
        <v>127</v>
      </c>
      <c r="N7" s="33" t="s">
        <v>64</v>
      </c>
      <c r="O7" s="33">
        <v>3</v>
      </c>
      <c r="P7" s="33" t="s">
        <v>67</v>
      </c>
      <c r="Q7" s="33" t="s">
        <v>35</v>
      </c>
      <c r="R7" s="33">
        <v>75</v>
      </c>
      <c r="S7" s="33" t="s">
        <v>65</v>
      </c>
      <c r="T7" s="33" t="s">
        <v>70</v>
      </c>
      <c r="U7" s="33">
        <v>0.8</v>
      </c>
      <c r="V7" s="33">
        <v>60</v>
      </c>
      <c r="W7" s="34" t="s">
        <v>69</v>
      </c>
      <c r="X7" s="34"/>
      <c r="Y7" s="34"/>
      <c r="Z7" s="34">
        <v>60</v>
      </c>
      <c r="AA7" s="34">
        <v>4</v>
      </c>
      <c r="AB7" s="35" t="s">
        <v>80</v>
      </c>
      <c r="AC7" s="36" t="s">
        <v>74</v>
      </c>
      <c r="AD7" s="36" t="s">
        <v>73</v>
      </c>
      <c r="AE7" s="37" t="s">
        <v>75</v>
      </c>
    </row>
    <row r="8" spans="1:36" s="5" customFormat="1" ht="150.6" customHeight="1" thickBot="1" x14ac:dyDescent="0.3">
      <c r="A8" s="22" t="s">
        <v>29</v>
      </c>
      <c r="B8" s="23">
        <v>12345</v>
      </c>
      <c r="C8" s="24" t="s">
        <v>30</v>
      </c>
      <c r="D8" s="24" t="s">
        <v>31</v>
      </c>
      <c r="E8" s="24" t="s">
        <v>158</v>
      </c>
      <c r="F8" s="24">
        <v>23456</v>
      </c>
      <c r="G8" s="31" t="s">
        <v>119</v>
      </c>
      <c r="H8" s="24" t="s">
        <v>53</v>
      </c>
      <c r="I8" s="36" t="s">
        <v>141</v>
      </c>
      <c r="J8" s="33" t="s">
        <v>62</v>
      </c>
      <c r="K8" s="36" t="s">
        <v>142</v>
      </c>
      <c r="L8" s="33">
        <v>25</v>
      </c>
      <c r="M8" s="33" t="s">
        <v>131</v>
      </c>
      <c r="N8" s="33" t="s">
        <v>64</v>
      </c>
      <c r="O8" s="33">
        <v>1</v>
      </c>
      <c r="P8" s="33" t="s">
        <v>68</v>
      </c>
      <c r="Q8" s="33" t="s">
        <v>125</v>
      </c>
      <c r="R8" s="33">
        <v>25</v>
      </c>
      <c r="S8" s="33" t="s">
        <v>65</v>
      </c>
      <c r="T8" s="33" t="s">
        <v>72</v>
      </c>
      <c r="U8" s="33">
        <v>0.5</v>
      </c>
      <c r="V8" s="33">
        <v>12.5</v>
      </c>
      <c r="W8" s="34" t="s">
        <v>69</v>
      </c>
      <c r="X8" s="34"/>
      <c r="Y8" s="34"/>
      <c r="Z8" s="34">
        <v>12.5</v>
      </c>
      <c r="AA8" s="34">
        <v>8</v>
      </c>
      <c r="AB8" s="35" t="s">
        <v>82</v>
      </c>
      <c r="AC8" s="36" t="s">
        <v>81</v>
      </c>
      <c r="AD8" s="36" t="s">
        <v>143</v>
      </c>
      <c r="AE8" s="37" t="s">
        <v>76</v>
      </c>
    </row>
    <row r="9" spans="1:36" s="5" customFormat="1" ht="150.6" customHeight="1" thickBot="1" x14ac:dyDescent="0.3">
      <c r="A9" s="22" t="s">
        <v>29</v>
      </c>
      <c r="B9" s="23">
        <v>12345</v>
      </c>
      <c r="C9" s="24" t="s">
        <v>30</v>
      </c>
      <c r="D9" s="24" t="s">
        <v>31</v>
      </c>
      <c r="E9" s="24" t="s">
        <v>158</v>
      </c>
      <c r="F9" s="24">
        <v>23456</v>
      </c>
      <c r="G9" s="31" t="s">
        <v>120</v>
      </c>
      <c r="H9" s="24" t="s">
        <v>50</v>
      </c>
      <c r="I9" s="33" t="s">
        <v>77</v>
      </c>
      <c r="J9" s="33" t="s">
        <v>144</v>
      </c>
      <c r="K9" s="33" t="s">
        <v>104</v>
      </c>
      <c r="L9" s="33">
        <v>16</v>
      </c>
      <c r="M9" s="33" t="s">
        <v>128</v>
      </c>
      <c r="N9" s="33" t="s">
        <v>64</v>
      </c>
      <c r="O9" s="33">
        <v>3</v>
      </c>
      <c r="P9" s="33" t="s">
        <v>105</v>
      </c>
      <c r="Q9" s="33" t="s">
        <v>35</v>
      </c>
      <c r="R9" s="33">
        <v>48</v>
      </c>
      <c r="S9" s="33" t="s">
        <v>79</v>
      </c>
      <c r="T9" s="33" t="s">
        <v>78</v>
      </c>
      <c r="U9" s="33">
        <v>0.8</v>
      </c>
      <c r="V9" s="33">
        <v>38.4</v>
      </c>
      <c r="W9" s="34" t="s">
        <v>69</v>
      </c>
      <c r="X9" s="34"/>
      <c r="Y9" s="34"/>
      <c r="Z9" s="34">
        <v>38.4</v>
      </c>
      <c r="AA9" s="34">
        <v>5</v>
      </c>
      <c r="AB9" s="35"/>
      <c r="AC9" s="35"/>
      <c r="AD9" s="36"/>
      <c r="AE9" s="37"/>
    </row>
    <row r="10" spans="1:36" s="5" customFormat="1" ht="150.6" customHeight="1" thickBot="1" x14ac:dyDescent="0.3">
      <c r="A10" s="22" t="s">
        <v>29</v>
      </c>
      <c r="B10" s="23">
        <v>12345</v>
      </c>
      <c r="C10" s="24" t="s">
        <v>30</v>
      </c>
      <c r="D10" s="24" t="s">
        <v>31</v>
      </c>
      <c r="E10" s="24" t="s">
        <v>158</v>
      </c>
      <c r="F10" s="24">
        <v>23456</v>
      </c>
      <c r="G10" s="31" t="s">
        <v>121</v>
      </c>
      <c r="H10" s="24" t="s">
        <v>50</v>
      </c>
      <c r="I10" s="33" t="s">
        <v>83</v>
      </c>
      <c r="J10" s="33" t="s">
        <v>112</v>
      </c>
      <c r="K10" s="33" t="s">
        <v>84</v>
      </c>
      <c r="L10" s="33">
        <v>25</v>
      </c>
      <c r="M10" s="33" t="s">
        <v>129</v>
      </c>
      <c r="N10" s="33" t="s">
        <v>64</v>
      </c>
      <c r="O10" s="33">
        <v>5</v>
      </c>
      <c r="P10" s="33" t="s">
        <v>85</v>
      </c>
      <c r="Q10" s="33" t="s">
        <v>125</v>
      </c>
      <c r="R10" s="33">
        <v>125</v>
      </c>
      <c r="S10" s="33" t="s">
        <v>106</v>
      </c>
      <c r="T10" s="33" t="s">
        <v>86</v>
      </c>
      <c r="U10" s="33">
        <v>1</v>
      </c>
      <c r="V10" s="33">
        <v>125</v>
      </c>
      <c r="W10" s="34" t="s">
        <v>69</v>
      </c>
      <c r="X10" s="34"/>
      <c r="Y10" s="34"/>
      <c r="Z10" s="34">
        <v>125</v>
      </c>
      <c r="AA10" s="34">
        <v>1</v>
      </c>
      <c r="AB10" s="35" t="s">
        <v>87</v>
      </c>
      <c r="AC10" s="35" t="s">
        <v>88</v>
      </c>
      <c r="AD10" s="36" t="s">
        <v>89</v>
      </c>
      <c r="AE10" s="37" t="s">
        <v>90</v>
      </c>
    </row>
    <row r="11" spans="1:36" s="5" customFormat="1" ht="150.6" customHeight="1" thickBot="1" x14ac:dyDescent="0.3">
      <c r="A11" s="22" t="s">
        <v>29</v>
      </c>
      <c r="B11" s="23">
        <v>12345</v>
      </c>
      <c r="C11" s="24" t="s">
        <v>30</v>
      </c>
      <c r="D11" s="24" t="s">
        <v>91</v>
      </c>
      <c r="E11" s="24" t="s">
        <v>158</v>
      </c>
      <c r="F11" s="24">
        <v>23456</v>
      </c>
      <c r="G11" s="31" t="s">
        <v>122</v>
      </c>
      <c r="H11" s="24" t="s">
        <v>54</v>
      </c>
      <c r="I11" s="33" t="s">
        <v>134</v>
      </c>
      <c r="J11" s="33" t="s">
        <v>113</v>
      </c>
      <c r="K11" s="33" t="s">
        <v>92</v>
      </c>
      <c r="L11" s="33">
        <v>16</v>
      </c>
      <c r="M11" s="33" t="s">
        <v>124</v>
      </c>
      <c r="N11" s="33" t="s">
        <v>64</v>
      </c>
      <c r="O11" s="33">
        <v>5</v>
      </c>
      <c r="P11" s="33" t="s">
        <v>130</v>
      </c>
      <c r="Q11" s="33" t="s">
        <v>125</v>
      </c>
      <c r="R11" s="33">
        <f>O11*L11</f>
        <v>80</v>
      </c>
      <c r="S11" s="33" t="s">
        <v>93</v>
      </c>
      <c r="T11" s="33" t="s">
        <v>94</v>
      </c>
      <c r="U11" s="5">
        <v>0.8</v>
      </c>
      <c r="V11" s="33">
        <f>U11*R11</f>
        <v>64</v>
      </c>
      <c r="W11" s="34" t="s">
        <v>154</v>
      </c>
      <c r="X11" s="34" t="s">
        <v>95</v>
      </c>
      <c r="Y11" s="34">
        <v>0.5</v>
      </c>
      <c r="Z11" s="34">
        <f>Y11*V11</f>
        <v>32</v>
      </c>
      <c r="AA11" s="34">
        <v>6</v>
      </c>
      <c r="AB11" s="35"/>
      <c r="AC11" s="36"/>
      <c r="AD11" s="36"/>
      <c r="AE11" s="37"/>
    </row>
    <row r="12" spans="1:36" s="5" customFormat="1" ht="150.6" customHeight="1" x14ac:dyDescent="0.25">
      <c r="A12" s="22" t="s">
        <v>29</v>
      </c>
      <c r="B12" s="23">
        <v>12345</v>
      </c>
      <c r="C12" s="24" t="s">
        <v>97</v>
      </c>
      <c r="D12" s="24" t="s">
        <v>98</v>
      </c>
      <c r="E12" s="24" t="s">
        <v>158</v>
      </c>
      <c r="F12" s="24">
        <v>23456</v>
      </c>
      <c r="G12" s="31" t="s">
        <v>123</v>
      </c>
      <c r="H12" s="24" t="s">
        <v>56</v>
      </c>
      <c r="I12" s="33" t="s">
        <v>96</v>
      </c>
      <c r="J12" s="33" t="s">
        <v>107</v>
      </c>
      <c r="K12" s="33" t="s">
        <v>99</v>
      </c>
      <c r="L12" s="33">
        <v>4</v>
      </c>
      <c r="M12" s="33" t="s">
        <v>108</v>
      </c>
      <c r="N12" s="33" t="s">
        <v>64</v>
      </c>
      <c r="O12" s="33">
        <v>5</v>
      </c>
      <c r="P12" s="33" t="s">
        <v>100</v>
      </c>
      <c r="Q12" s="33" t="s">
        <v>64</v>
      </c>
      <c r="R12" s="33">
        <f>O12*L12</f>
        <v>20</v>
      </c>
      <c r="S12" s="33" t="s">
        <v>101</v>
      </c>
      <c r="T12" s="33" t="s">
        <v>109</v>
      </c>
      <c r="U12" s="33">
        <v>0.8</v>
      </c>
      <c r="V12" s="33">
        <f>U12*R12</f>
        <v>16</v>
      </c>
      <c r="W12" s="34" t="s">
        <v>69</v>
      </c>
      <c r="X12" s="34"/>
      <c r="Y12" s="34"/>
      <c r="Z12" s="34">
        <v>16</v>
      </c>
      <c r="AA12" s="34">
        <v>7</v>
      </c>
      <c r="AB12" s="35"/>
      <c r="AC12" s="36"/>
      <c r="AD12" s="36"/>
      <c r="AE12" s="37"/>
    </row>
    <row r="13" spans="1:36" s="5" customFormat="1" ht="150.6" customHeight="1" x14ac:dyDescent="0.25">
      <c r="A13" s="31"/>
      <c r="B13" s="32"/>
      <c r="C13" s="32"/>
      <c r="D13" s="32"/>
      <c r="E13" s="32"/>
      <c r="F13" s="32"/>
      <c r="G13" s="31"/>
      <c r="H13" s="24"/>
      <c r="I13" s="33"/>
      <c r="J13" s="33"/>
      <c r="K13" s="49"/>
      <c r="L13" s="33"/>
      <c r="M13" s="33"/>
      <c r="N13" s="33"/>
      <c r="O13" s="33"/>
      <c r="P13" s="33"/>
      <c r="Q13" s="33"/>
      <c r="R13" s="33"/>
      <c r="S13" s="33"/>
      <c r="T13" s="33"/>
      <c r="U13" s="33"/>
      <c r="V13" s="33"/>
      <c r="W13" s="34"/>
      <c r="X13" s="34"/>
      <c r="Y13" s="34"/>
      <c r="Z13" s="34"/>
      <c r="AA13" s="34"/>
      <c r="AB13" s="35"/>
      <c r="AC13" s="36"/>
      <c r="AD13" s="36"/>
      <c r="AE13" s="37"/>
    </row>
    <row r="14" spans="1:36" s="5" customFormat="1" ht="150.6" customHeight="1" x14ac:dyDescent="0.25">
      <c r="A14" s="31"/>
      <c r="B14" s="32"/>
      <c r="C14" s="32"/>
      <c r="D14" s="32"/>
      <c r="E14" s="32"/>
      <c r="F14" s="32"/>
      <c r="G14" s="31"/>
      <c r="H14" s="24"/>
      <c r="I14" s="33"/>
      <c r="J14" s="33"/>
      <c r="K14" s="49"/>
      <c r="L14" s="33"/>
      <c r="M14" s="33"/>
      <c r="N14" s="33"/>
      <c r="O14" s="33"/>
      <c r="P14" s="33"/>
      <c r="Q14" s="33"/>
      <c r="R14" s="33"/>
      <c r="S14" s="33"/>
      <c r="T14" s="33"/>
      <c r="U14" s="33"/>
      <c r="V14" s="33"/>
      <c r="W14" s="34"/>
      <c r="X14" s="34"/>
      <c r="Y14" s="34"/>
      <c r="Z14" s="34"/>
      <c r="AA14" s="34"/>
      <c r="AB14" s="35"/>
      <c r="AC14" s="36"/>
      <c r="AD14" s="36"/>
      <c r="AE14" s="37"/>
    </row>
    <row r="15" spans="1:36" s="5" customFormat="1" ht="150.6" customHeight="1" x14ac:dyDescent="0.25">
      <c r="A15" s="31"/>
      <c r="B15" s="32"/>
      <c r="C15" s="32"/>
      <c r="D15" s="32"/>
      <c r="E15" s="32"/>
      <c r="F15" s="32"/>
      <c r="G15" s="31"/>
      <c r="H15" s="24"/>
      <c r="I15" s="33"/>
      <c r="J15" s="33"/>
      <c r="K15" s="33"/>
      <c r="L15" s="33"/>
      <c r="M15" s="33"/>
      <c r="N15" s="33"/>
      <c r="O15" s="33"/>
      <c r="P15" s="33"/>
      <c r="Q15" s="33"/>
      <c r="R15" s="33"/>
      <c r="S15" s="33"/>
      <c r="T15" s="33"/>
      <c r="U15" s="33"/>
      <c r="V15" s="33"/>
      <c r="W15" s="34"/>
      <c r="X15" s="34"/>
      <c r="Y15" s="34"/>
      <c r="Z15" s="34"/>
      <c r="AA15" s="34"/>
      <c r="AB15" s="35"/>
      <c r="AC15" s="36"/>
      <c r="AD15" s="36"/>
      <c r="AE15" s="37"/>
    </row>
    <row r="16" spans="1:36" s="5" customFormat="1" ht="150.6" customHeight="1" x14ac:dyDescent="0.25">
      <c r="A16" s="31"/>
      <c r="B16" s="32"/>
      <c r="C16" s="32"/>
      <c r="D16" s="32"/>
      <c r="E16" s="32"/>
      <c r="F16" s="32"/>
      <c r="G16" s="31"/>
      <c r="H16" s="24"/>
      <c r="I16" s="33"/>
      <c r="J16" s="33"/>
      <c r="K16" s="33"/>
      <c r="L16" s="33"/>
      <c r="M16" s="33"/>
      <c r="N16" s="33"/>
      <c r="O16" s="33"/>
      <c r="P16" s="33"/>
      <c r="Q16" s="33"/>
      <c r="R16" s="33"/>
      <c r="S16" s="33"/>
      <c r="T16" s="33"/>
      <c r="U16" s="33"/>
      <c r="V16" s="33"/>
      <c r="W16" s="34"/>
      <c r="X16" s="34"/>
      <c r="Y16" s="34"/>
      <c r="Z16" s="34"/>
      <c r="AA16" s="34"/>
      <c r="AB16" s="35"/>
      <c r="AC16" s="36"/>
      <c r="AD16" s="36"/>
      <c r="AE16" s="37"/>
    </row>
    <row r="17" spans="1:31" s="5" customFormat="1" ht="150.6" customHeight="1" x14ac:dyDescent="0.25">
      <c r="A17" s="31"/>
      <c r="B17" s="32"/>
      <c r="C17" s="32"/>
      <c r="D17" s="32"/>
      <c r="E17" s="32"/>
      <c r="F17" s="32"/>
      <c r="G17" s="31"/>
      <c r="H17" s="24"/>
      <c r="I17" s="33"/>
      <c r="J17" s="33"/>
      <c r="K17" s="33"/>
      <c r="L17" s="33"/>
      <c r="M17" s="33"/>
      <c r="N17" s="33"/>
      <c r="O17" s="33"/>
      <c r="P17" s="33"/>
      <c r="Q17" s="33"/>
      <c r="R17" s="33"/>
      <c r="S17" s="33"/>
      <c r="T17" s="33"/>
      <c r="U17" s="33"/>
      <c r="V17" s="33"/>
      <c r="W17" s="34"/>
      <c r="X17" s="34"/>
      <c r="Y17" s="34"/>
      <c r="Z17" s="34"/>
      <c r="AA17" s="34"/>
      <c r="AB17" s="35"/>
      <c r="AC17" s="36"/>
      <c r="AD17" s="36"/>
      <c r="AE17" s="37"/>
    </row>
    <row r="18" spans="1:31" s="5" customFormat="1" ht="150.6" customHeight="1" x14ac:dyDescent="0.25">
      <c r="A18" s="31"/>
      <c r="B18" s="32"/>
      <c r="C18" s="32"/>
      <c r="D18" s="32"/>
      <c r="E18" s="32"/>
      <c r="F18" s="32"/>
      <c r="G18" s="31"/>
      <c r="H18" s="24"/>
      <c r="I18" s="33"/>
      <c r="J18" s="33"/>
      <c r="K18" s="33"/>
      <c r="L18" s="33"/>
      <c r="M18" s="33"/>
      <c r="N18" s="33"/>
      <c r="O18" s="33"/>
      <c r="P18" s="33"/>
      <c r="Q18" s="33"/>
      <c r="R18" s="33"/>
      <c r="S18" s="33"/>
      <c r="T18" s="33"/>
      <c r="U18" s="33"/>
      <c r="V18" s="33"/>
      <c r="W18" s="34"/>
      <c r="X18" s="34"/>
      <c r="Y18" s="34"/>
      <c r="Z18" s="34"/>
      <c r="AA18" s="34"/>
      <c r="AB18" s="35"/>
      <c r="AC18" s="36"/>
      <c r="AD18" s="36"/>
      <c r="AE18" s="37"/>
    </row>
    <row r="19" spans="1:31" s="5" customFormat="1" ht="150.6" customHeight="1" x14ac:dyDescent="0.25">
      <c r="A19" s="31"/>
      <c r="B19" s="32"/>
      <c r="C19" s="32"/>
      <c r="D19" s="32"/>
      <c r="E19" s="32"/>
      <c r="F19" s="32"/>
      <c r="G19" s="31"/>
      <c r="H19" s="24"/>
      <c r="I19" s="33"/>
      <c r="J19" s="33"/>
      <c r="K19" s="33"/>
      <c r="L19" s="33"/>
      <c r="M19" s="33"/>
      <c r="N19" s="33"/>
      <c r="O19" s="33"/>
      <c r="P19" s="33"/>
      <c r="Q19" s="33"/>
      <c r="R19" s="33"/>
      <c r="S19" s="33"/>
      <c r="T19" s="33"/>
      <c r="U19" s="33"/>
      <c r="V19" s="33"/>
      <c r="W19" s="34"/>
      <c r="X19" s="34"/>
      <c r="Y19" s="34"/>
      <c r="Z19" s="34"/>
      <c r="AA19" s="34"/>
      <c r="AB19" s="35"/>
      <c r="AC19" s="36"/>
      <c r="AD19" s="36"/>
      <c r="AE19" s="37"/>
    </row>
    <row r="20" spans="1:31" s="5" customFormat="1" ht="150.6" customHeight="1" x14ac:dyDescent="0.25">
      <c r="A20" s="31"/>
      <c r="B20" s="32"/>
      <c r="C20" s="32"/>
      <c r="D20" s="32"/>
      <c r="E20" s="32"/>
      <c r="F20" s="32"/>
      <c r="G20" s="31"/>
      <c r="H20" s="24"/>
      <c r="I20" s="33"/>
      <c r="J20" s="33"/>
      <c r="K20" s="33"/>
      <c r="L20" s="33"/>
      <c r="M20" s="33"/>
      <c r="N20" s="33"/>
      <c r="O20" s="33"/>
      <c r="P20" s="33"/>
      <c r="Q20" s="33"/>
      <c r="R20" s="33"/>
      <c r="S20" s="33"/>
      <c r="T20" s="33"/>
      <c r="U20" s="33"/>
      <c r="V20" s="33"/>
      <c r="W20" s="34"/>
      <c r="X20" s="34"/>
      <c r="Y20" s="34"/>
      <c r="Z20" s="34"/>
      <c r="AA20" s="34"/>
      <c r="AB20" s="35"/>
      <c r="AC20" s="36"/>
      <c r="AD20" s="36"/>
      <c r="AE20" s="37"/>
    </row>
    <row r="21" spans="1:31" s="5" customFormat="1" ht="150.6" customHeight="1" thickBot="1" x14ac:dyDescent="0.3">
      <c r="A21" s="38"/>
      <c r="B21" s="39"/>
      <c r="C21" s="39"/>
      <c r="D21" s="39"/>
      <c r="E21" s="39"/>
      <c r="F21" s="39"/>
      <c r="G21" s="38"/>
      <c r="H21" s="24"/>
      <c r="I21" s="40"/>
      <c r="J21" s="40"/>
      <c r="K21" s="40"/>
      <c r="L21" s="40"/>
      <c r="M21" s="40"/>
      <c r="N21" s="40"/>
      <c r="O21" s="40"/>
      <c r="P21" s="40"/>
      <c r="Q21" s="40"/>
      <c r="R21" s="40"/>
      <c r="S21" s="40"/>
      <c r="T21" s="40"/>
      <c r="U21" s="40"/>
      <c r="V21" s="40"/>
      <c r="W21" s="41"/>
      <c r="X21" s="41"/>
      <c r="Y21" s="41"/>
      <c r="Z21" s="41"/>
      <c r="AA21" s="41"/>
      <c r="AB21" s="42"/>
      <c r="AC21" s="43"/>
      <c r="AD21" s="43"/>
      <c r="AE21" s="44"/>
    </row>
    <row r="27" spans="1:31" ht="150.6" customHeight="1" x14ac:dyDescent="0.3">
      <c r="J27" s="45"/>
      <c r="K27" s="45"/>
    </row>
  </sheetData>
  <mergeCells count="6">
    <mergeCell ref="A1:J1"/>
    <mergeCell ref="AH1:AJ1"/>
    <mergeCell ref="L2:N2"/>
    <mergeCell ref="O2:Q2"/>
    <mergeCell ref="S2:U2"/>
    <mergeCell ref="AB2:AE2"/>
  </mergeCells>
  <pageMargins left="0.7" right="0.7" top="0.78740157499999996" bottom="0.78740157499999996" header="0.3" footer="0.3"/>
  <extLst>
    <ext xmlns:x14="http://schemas.microsoft.com/office/spreadsheetml/2009/9/main" uri="{CCE6A557-97BC-4b89-ADB6-D9C93CAAB3DF}">
      <x14:dataValidations xmlns:xm="http://schemas.microsoft.com/office/excel/2006/main" count="1">
        <x14:dataValidation type="list" allowBlank="1" showInputMessage="1" showErrorMessage="1" errorTitle="Ungültige Eingabe!" error="Wählen Sie einen Sektor aus der Liste aus." promptTitle="Sektoren" prompt="Wählen Sie einen Sektor aus der Liste aus">
          <x14:formula1>
            <xm:f>Sektordefinition!$A$2:$A$11</xm:f>
          </x14:formula1>
          <xm:sqref>H5:H21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7"/>
  <sheetViews>
    <sheetView workbookViewId="0">
      <selection activeCell="B2" sqref="B2"/>
    </sheetView>
  </sheetViews>
  <sheetFormatPr baseColWidth="10" defaultColWidth="11.44140625" defaultRowHeight="13.8" x14ac:dyDescent="0.3"/>
  <cols>
    <col min="1" max="1" width="14.5546875" style="16" bestFit="1" customWidth="1"/>
    <col min="2" max="2" width="20.77734375" style="16" customWidth="1"/>
    <col min="3" max="3" width="21.5546875" style="16" customWidth="1"/>
    <col min="4" max="4" width="26.21875" style="16" customWidth="1"/>
    <col min="5" max="5" width="17.109375" style="16" customWidth="1"/>
    <col min="6" max="6" width="21.44140625" style="16" customWidth="1"/>
    <col min="7" max="7" width="15.44140625" style="16" bestFit="1" customWidth="1"/>
    <col min="8" max="8" width="15.44140625" style="16" customWidth="1"/>
    <col min="9" max="9" width="23.5546875" style="16" bestFit="1" customWidth="1"/>
    <col min="10" max="10" width="22.77734375" style="16" bestFit="1" customWidth="1"/>
    <col min="11" max="11" width="22.77734375" style="16" customWidth="1"/>
    <col min="12" max="13" width="19.21875" style="16" customWidth="1"/>
    <col min="14" max="14" width="18.44140625" style="16" bestFit="1" customWidth="1"/>
    <col min="15" max="15" width="18.21875" style="16" bestFit="1" customWidth="1"/>
    <col min="16" max="16" width="18.21875" style="16" customWidth="1"/>
    <col min="17" max="17" width="18.44140625" style="16" bestFit="1" customWidth="1"/>
    <col min="18" max="18" width="16.77734375" style="16" bestFit="1" customWidth="1"/>
    <col min="19" max="19" width="18.5546875" style="16" bestFit="1" customWidth="1"/>
    <col min="20" max="20" width="20.77734375" style="16" customWidth="1"/>
    <col min="21" max="21" width="27.5546875" style="16" bestFit="1" customWidth="1"/>
    <col min="22" max="22" width="20.21875" style="16" bestFit="1" customWidth="1"/>
    <col min="23" max="23" width="30.77734375" style="16" customWidth="1"/>
    <col min="24" max="26" width="20.21875" style="16" customWidth="1"/>
    <col min="27" max="27" width="20.21875" style="16" bestFit="1" customWidth="1"/>
    <col min="28" max="28" width="26.77734375" style="46" bestFit="1" customWidth="1"/>
    <col min="29" max="29" width="27.44140625" style="46" bestFit="1" customWidth="1"/>
    <col min="30" max="30" width="28.21875" style="46" bestFit="1" customWidth="1"/>
    <col min="31" max="31" width="30.77734375" style="46" bestFit="1" customWidth="1"/>
    <col min="32" max="32" width="11.44140625" style="16"/>
    <col min="33" max="33" width="38.21875" style="16" customWidth="1"/>
    <col min="34" max="34" width="32.77734375" style="16" customWidth="1"/>
    <col min="35" max="35" width="49.21875" style="16" customWidth="1"/>
    <col min="36" max="16384" width="11.44140625" style="16"/>
  </cols>
  <sheetData>
    <row r="1" spans="1:36" ht="90" customHeight="1" thickBot="1" x14ac:dyDescent="0.35">
      <c r="A1" s="56" t="s">
        <v>149</v>
      </c>
      <c r="B1" s="56"/>
      <c r="C1" s="56"/>
      <c r="D1" s="56"/>
      <c r="E1" s="56"/>
      <c r="F1" s="56"/>
      <c r="G1" s="56"/>
      <c r="H1" s="56"/>
      <c r="I1" s="56"/>
      <c r="J1" s="56"/>
      <c r="T1" s="53"/>
      <c r="AH1" s="57"/>
      <c r="AI1" s="57"/>
      <c r="AJ1" s="57"/>
    </row>
    <row r="2" spans="1:36" s="5" customFormat="1" ht="82.5" customHeight="1" x14ac:dyDescent="0.25">
      <c r="A2" s="1" t="s">
        <v>0</v>
      </c>
      <c r="B2" s="2" t="s">
        <v>1</v>
      </c>
      <c r="C2" s="2" t="s">
        <v>161</v>
      </c>
      <c r="D2" s="2" t="s">
        <v>160</v>
      </c>
      <c r="E2" s="2" t="s">
        <v>156</v>
      </c>
      <c r="F2" s="2" t="s">
        <v>157</v>
      </c>
      <c r="G2" s="1" t="s">
        <v>4</v>
      </c>
      <c r="H2" s="2" t="s">
        <v>43</v>
      </c>
      <c r="I2" s="3" t="s">
        <v>5</v>
      </c>
      <c r="J2" s="3" t="s">
        <v>6</v>
      </c>
      <c r="K2" s="3" t="s">
        <v>44</v>
      </c>
      <c r="L2" s="58" t="s">
        <v>7</v>
      </c>
      <c r="M2" s="58"/>
      <c r="N2" s="59"/>
      <c r="O2" s="58" t="s">
        <v>8</v>
      </c>
      <c r="P2" s="58"/>
      <c r="Q2" s="59"/>
      <c r="R2" s="3" t="s">
        <v>9</v>
      </c>
      <c r="S2" s="58" t="s">
        <v>49</v>
      </c>
      <c r="T2" s="58"/>
      <c r="U2" s="58"/>
      <c r="V2" s="3" t="s">
        <v>10</v>
      </c>
      <c r="W2" s="4" t="s">
        <v>45</v>
      </c>
      <c r="X2" s="4" t="s">
        <v>48</v>
      </c>
      <c r="Y2" s="4" t="s">
        <v>47</v>
      </c>
      <c r="Z2" s="4" t="s">
        <v>46</v>
      </c>
      <c r="AA2" s="4" t="s">
        <v>26</v>
      </c>
      <c r="AB2" s="60" t="s">
        <v>58</v>
      </c>
      <c r="AC2" s="61"/>
      <c r="AD2" s="61"/>
      <c r="AE2" s="62"/>
      <c r="AH2" s="54"/>
      <c r="AI2" s="54"/>
      <c r="AJ2" s="55"/>
    </row>
    <row r="3" spans="1:36" ht="15.6" customHeight="1" thickBot="1" x14ac:dyDescent="0.35">
      <c r="A3" s="6"/>
      <c r="B3" s="7"/>
      <c r="C3" s="7"/>
      <c r="D3" s="7"/>
      <c r="E3" s="7"/>
      <c r="F3" s="7"/>
      <c r="G3" s="6"/>
      <c r="H3" s="7"/>
      <c r="I3" s="8"/>
      <c r="J3" s="8"/>
      <c r="K3" s="8"/>
      <c r="L3" s="9" t="s">
        <v>12</v>
      </c>
      <c r="M3" s="9" t="s">
        <v>13</v>
      </c>
      <c r="N3" s="9" t="s">
        <v>28</v>
      </c>
      <c r="O3" s="9" t="s">
        <v>12</v>
      </c>
      <c r="P3" s="9" t="s">
        <v>13</v>
      </c>
      <c r="Q3" s="9" t="s">
        <v>28</v>
      </c>
      <c r="R3" s="10"/>
      <c r="S3" s="9" t="s">
        <v>135</v>
      </c>
      <c r="T3" s="9" t="s">
        <v>136</v>
      </c>
      <c r="U3" s="9" t="s">
        <v>21</v>
      </c>
      <c r="V3" s="10"/>
      <c r="W3" s="11"/>
      <c r="X3" s="11"/>
      <c r="Y3" s="11"/>
      <c r="Z3" s="11"/>
      <c r="AA3" s="11"/>
      <c r="AB3" s="12" t="s">
        <v>17</v>
      </c>
      <c r="AC3" s="13" t="s">
        <v>18</v>
      </c>
      <c r="AD3" s="14" t="s">
        <v>16</v>
      </c>
      <c r="AE3" s="15" t="s">
        <v>11</v>
      </c>
    </row>
    <row r="4" spans="1:36" s="21" customFormat="1" ht="185.55" customHeight="1" thickBot="1" x14ac:dyDescent="0.35">
      <c r="A4" s="17" t="s">
        <v>14</v>
      </c>
      <c r="B4" s="18" t="s">
        <v>14</v>
      </c>
      <c r="C4" s="18" t="s">
        <v>14</v>
      </c>
      <c r="D4" s="19" t="s">
        <v>14</v>
      </c>
      <c r="E4" s="19" t="s">
        <v>14</v>
      </c>
      <c r="F4" s="19" t="s">
        <v>14</v>
      </c>
      <c r="G4" s="17" t="s">
        <v>15</v>
      </c>
      <c r="H4" s="47" t="s">
        <v>57</v>
      </c>
      <c r="I4" s="18" t="s">
        <v>147</v>
      </c>
      <c r="J4" s="18" t="s">
        <v>25</v>
      </c>
      <c r="K4" s="50" t="s">
        <v>102</v>
      </c>
      <c r="L4" s="18" t="s">
        <v>146</v>
      </c>
      <c r="M4" s="18" t="s">
        <v>27</v>
      </c>
      <c r="N4" s="18" t="s">
        <v>36</v>
      </c>
      <c r="O4" s="18" t="s">
        <v>132</v>
      </c>
      <c r="P4" s="18" t="s">
        <v>19</v>
      </c>
      <c r="Q4" s="18" t="s">
        <v>36</v>
      </c>
      <c r="R4" s="18" t="s">
        <v>20</v>
      </c>
      <c r="S4" s="18" t="s">
        <v>137</v>
      </c>
      <c r="T4" s="18" t="s">
        <v>138</v>
      </c>
      <c r="U4" s="18" t="s">
        <v>139</v>
      </c>
      <c r="V4" s="18" t="s">
        <v>22</v>
      </c>
      <c r="W4" s="20" t="s">
        <v>150</v>
      </c>
      <c r="X4" s="20" t="s">
        <v>151</v>
      </c>
      <c r="Y4" s="20" t="s">
        <v>152</v>
      </c>
      <c r="Z4" s="20" t="s">
        <v>153</v>
      </c>
      <c r="AA4" s="20" t="s">
        <v>148</v>
      </c>
      <c r="AB4" s="17" t="s">
        <v>23</v>
      </c>
      <c r="AC4" s="20" t="s">
        <v>103</v>
      </c>
      <c r="AD4" s="20" t="s">
        <v>159</v>
      </c>
      <c r="AE4" s="19" t="s">
        <v>24</v>
      </c>
    </row>
    <row r="5" spans="1:36" s="30" customFormat="1" ht="138.6" thickBot="1" x14ac:dyDescent="0.3">
      <c r="A5" s="51" t="s">
        <v>29</v>
      </c>
      <c r="B5" s="29">
        <v>12345</v>
      </c>
      <c r="C5" s="24" t="s">
        <v>30</v>
      </c>
      <c r="D5" s="24" t="s">
        <v>31</v>
      </c>
      <c r="E5" s="24" t="s">
        <v>158</v>
      </c>
      <c r="F5" s="24">
        <v>23456</v>
      </c>
      <c r="G5" s="25" t="s">
        <v>116</v>
      </c>
      <c r="H5" s="24" t="s">
        <v>51</v>
      </c>
      <c r="I5" s="26" t="s">
        <v>32</v>
      </c>
      <c r="J5" s="26" t="s">
        <v>140</v>
      </c>
      <c r="K5" s="26" t="s">
        <v>59</v>
      </c>
      <c r="L5" s="26">
        <v>9</v>
      </c>
      <c r="M5" s="26" t="s">
        <v>33</v>
      </c>
      <c r="N5" s="26" t="s">
        <v>35</v>
      </c>
      <c r="O5" s="26">
        <v>3</v>
      </c>
      <c r="P5" s="26" t="s">
        <v>34</v>
      </c>
      <c r="Q5" s="26" t="s">
        <v>37</v>
      </c>
      <c r="R5" s="26">
        <f>L5*O5</f>
        <v>27</v>
      </c>
      <c r="S5" s="26" t="s">
        <v>39</v>
      </c>
      <c r="T5" s="26" t="s">
        <v>38</v>
      </c>
      <c r="U5" s="26">
        <v>0.8</v>
      </c>
      <c r="V5" s="26">
        <f>R5*U5</f>
        <v>21.6</v>
      </c>
      <c r="W5" s="27" t="s">
        <v>69</v>
      </c>
      <c r="X5" s="27"/>
      <c r="Y5" s="27"/>
      <c r="Z5" s="27">
        <f>V5</f>
        <v>21.6</v>
      </c>
      <c r="AA5" s="27">
        <v>2</v>
      </c>
      <c r="AB5" s="28" t="s">
        <v>40</v>
      </c>
      <c r="AC5" s="29" t="s">
        <v>41</v>
      </c>
      <c r="AD5" s="29" t="s">
        <v>42</v>
      </c>
      <c r="AE5" s="52" t="s">
        <v>60</v>
      </c>
    </row>
    <row r="6" spans="1:36" s="5" customFormat="1" ht="95.1" customHeight="1" thickBot="1" x14ac:dyDescent="0.3">
      <c r="A6" s="22" t="s">
        <v>29</v>
      </c>
      <c r="B6" s="23">
        <v>12345</v>
      </c>
      <c r="C6" s="24" t="s">
        <v>30</v>
      </c>
      <c r="D6" s="24" t="s">
        <v>31</v>
      </c>
      <c r="E6" s="24" t="s">
        <v>158</v>
      </c>
      <c r="F6" s="24">
        <v>23456</v>
      </c>
      <c r="G6" s="31" t="s">
        <v>117</v>
      </c>
      <c r="H6" s="24" t="s">
        <v>53</v>
      </c>
      <c r="I6" s="33" t="s">
        <v>141</v>
      </c>
      <c r="J6" s="33" t="s">
        <v>110</v>
      </c>
      <c r="K6" s="33" t="s">
        <v>61</v>
      </c>
      <c r="L6" s="33">
        <v>9</v>
      </c>
      <c r="M6" s="33" t="s">
        <v>126</v>
      </c>
      <c r="N6" s="33" t="s">
        <v>125</v>
      </c>
      <c r="O6" s="33">
        <v>3</v>
      </c>
      <c r="P6" s="33" t="s">
        <v>63</v>
      </c>
      <c r="Q6" s="33" t="s">
        <v>64</v>
      </c>
      <c r="R6" s="26">
        <f t="shared" ref="R6:R12" si="0">L6*O6</f>
        <v>27</v>
      </c>
      <c r="S6" s="33" t="s">
        <v>65</v>
      </c>
      <c r="T6" s="33" t="s">
        <v>71</v>
      </c>
      <c r="U6" s="33">
        <v>0.8</v>
      </c>
      <c r="V6" s="26">
        <f t="shared" ref="V6:V12" si="1">R6*U6</f>
        <v>21.6</v>
      </c>
      <c r="W6" s="34" t="s">
        <v>69</v>
      </c>
      <c r="X6" s="34"/>
      <c r="Y6" s="34"/>
      <c r="Z6" s="27">
        <f t="shared" ref="Z6:Z12" si="2">V6</f>
        <v>21.6</v>
      </c>
      <c r="AA6" s="34">
        <v>3</v>
      </c>
      <c r="AB6" s="35"/>
      <c r="AC6" s="36"/>
      <c r="AD6" s="36"/>
      <c r="AE6" s="37"/>
    </row>
    <row r="7" spans="1:36" s="5" customFormat="1" ht="89.55" customHeight="1" thickBot="1" x14ac:dyDescent="0.3">
      <c r="A7" s="22" t="s">
        <v>29</v>
      </c>
      <c r="B7" s="23">
        <v>12345</v>
      </c>
      <c r="C7" s="24" t="s">
        <v>30</v>
      </c>
      <c r="D7" s="24" t="s">
        <v>31</v>
      </c>
      <c r="E7" s="24" t="s">
        <v>158</v>
      </c>
      <c r="F7" s="24">
        <v>23456</v>
      </c>
      <c r="G7" s="31" t="s">
        <v>118</v>
      </c>
      <c r="H7" s="24" t="s">
        <v>53</v>
      </c>
      <c r="I7" s="36" t="s">
        <v>141</v>
      </c>
      <c r="J7" s="33" t="s">
        <v>111</v>
      </c>
      <c r="K7" s="33" t="s">
        <v>66</v>
      </c>
      <c r="L7" s="33">
        <v>9</v>
      </c>
      <c r="M7" s="33" t="s">
        <v>127</v>
      </c>
      <c r="N7" s="33" t="s">
        <v>64</v>
      </c>
      <c r="O7" s="33">
        <v>2</v>
      </c>
      <c r="P7" s="33" t="s">
        <v>67</v>
      </c>
      <c r="Q7" s="33" t="s">
        <v>35</v>
      </c>
      <c r="R7" s="26">
        <f t="shared" si="0"/>
        <v>18</v>
      </c>
      <c r="S7" s="33" t="s">
        <v>65</v>
      </c>
      <c r="T7" s="33" t="s">
        <v>70</v>
      </c>
      <c r="U7" s="33">
        <v>0.8</v>
      </c>
      <c r="V7" s="26">
        <f t="shared" si="1"/>
        <v>14.4</v>
      </c>
      <c r="W7" s="34" t="s">
        <v>69</v>
      </c>
      <c r="X7" s="34"/>
      <c r="Y7" s="34"/>
      <c r="Z7" s="27">
        <f t="shared" si="2"/>
        <v>14.4</v>
      </c>
      <c r="AA7" s="34">
        <v>4</v>
      </c>
      <c r="AB7" s="35" t="s">
        <v>80</v>
      </c>
      <c r="AC7" s="36" t="s">
        <v>74</v>
      </c>
      <c r="AD7" s="36" t="s">
        <v>73</v>
      </c>
      <c r="AE7" s="37" t="s">
        <v>75</v>
      </c>
    </row>
    <row r="8" spans="1:36" s="5" customFormat="1" ht="188.55" customHeight="1" thickBot="1" x14ac:dyDescent="0.3">
      <c r="A8" s="22" t="s">
        <v>29</v>
      </c>
      <c r="B8" s="23">
        <v>12345</v>
      </c>
      <c r="C8" s="24" t="s">
        <v>30</v>
      </c>
      <c r="D8" s="24" t="s">
        <v>31</v>
      </c>
      <c r="E8" s="24" t="s">
        <v>158</v>
      </c>
      <c r="F8" s="24">
        <v>23456</v>
      </c>
      <c r="G8" s="31" t="s">
        <v>119</v>
      </c>
      <c r="H8" s="24" t="s">
        <v>53</v>
      </c>
      <c r="I8" s="36" t="s">
        <v>141</v>
      </c>
      <c r="J8" s="33" t="s">
        <v>62</v>
      </c>
      <c r="K8" s="36" t="s">
        <v>142</v>
      </c>
      <c r="L8" s="33">
        <v>9</v>
      </c>
      <c r="M8" s="33" t="s">
        <v>131</v>
      </c>
      <c r="N8" s="33" t="s">
        <v>64</v>
      </c>
      <c r="O8" s="33">
        <v>1</v>
      </c>
      <c r="P8" s="33" t="s">
        <v>68</v>
      </c>
      <c r="Q8" s="33" t="s">
        <v>125</v>
      </c>
      <c r="R8" s="26">
        <f t="shared" si="0"/>
        <v>9</v>
      </c>
      <c r="S8" s="33" t="s">
        <v>65</v>
      </c>
      <c r="T8" s="33" t="s">
        <v>72</v>
      </c>
      <c r="U8" s="33">
        <v>0.5</v>
      </c>
      <c r="V8" s="26">
        <f t="shared" si="1"/>
        <v>4.5</v>
      </c>
      <c r="W8" s="34" t="s">
        <v>69</v>
      </c>
      <c r="X8" s="34"/>
      <c r="Y8" s="34"/>
      <c r="Z8" s="27">
        <f t="shared" si="2"/>
        <v>4.5</v>
      </c>
      <c r="AA8" s="34">
        <v>7</v>
      </c>
      <c r="AB8" s="35" t="s">
        <v>82</v>
      </c>
      <c r="AC8" s="36" t="s">
        <v>81</v>
      </c>
      <c r="AD8" s="36" t="s">
        <v>143</v>
      </c>
      <c r="AE8" s="37" t="s">
        <v>76</v>
      </c>
    </row>
    <row r="9" spans="1:36" s="5" customFormat="1" ht="152.4" thickBot="1" x14ac:dyDescent="0.3">
      <c r="A9" s="22" t="s">
        <v>29</v>
      </c>
      <c r="B9" s="23">
        <v>12345</v>
      </c>
      <c r="C9" s="24" t="s">
        <v>30</v>
      </c>
      <c r="D9" s="24" t="s">
        <v>31</v>
      </c>
      <c r="E9" s="24" t="s">
        <v>158</v>
      </c>
      <c r="F9" s="24">
        <v>23456</v>
      </c>
      <c r="G9" s="31" t="s">
        <v>120</v>
      </c>
      <c r="H9" s="24" t="s">
        <v>50</v>
      </c>
      <c r="I9" s="33" t="s">
        <v>77</v>
      </c>
      <c r="J9" s="33" t="s">
        <v>144</v>
      </c>
      <c r="K9" s="33" t="s">
        <v>104</v>
      </c>
      <c r="L9" s="33">
        <v>9</v>
      </c>
      <c r="M9" s="33" t="s">
        <v>128</v>
      </c>
      <c r="N9" s="33" t="s">
        <v>64</v>
      </c>
      <c r="O9" s="33">
        <v>2</v>
      </c>
      <c r="P9" s="33" t="s">
        <v>105</v>
      </c>
      <c r="Q9" s="33" t="s">
        <v>35</v>
      </c>
      <c r="R9" s="26">
        <f t="shared" si="0"/>
        <v>18</v>
      </c>
      <c r="S9" s="33" t="s">
        <v>79</v>
      </c>
      <c r="T9" s="33" t="s">
        <v>78</v>
      </c>
      <c r="U9" s="33">
        <v>0.8</v>
      </c>
      <c r="V9" s="26">
        <f t="shared" si="1"/>
        <v>14.4</v>
      </c>
      <c r="W9" s="34" t="s">
        <v>69</v>
      </c>
      <c r="X9" s="34"/>
      <c r="Y9" s="34"/>
      <c r="Z9" s="27">
        <f t="shared" si="2"/>
        <v>14.4</v>
      </c>
      <c r="AA9" s="34">
        <v>5</v>
      </c>
      <c r="AB9" s="35"/>
      <c r="AC9" s="35"/>
      <c r="AD9" s="36"/>
      <c r="AE9" s="37"/>
    </row>
    <row r="10" spans="1:36" s="5" customFormat="1" ht="207.6" thickBot="1" x14ac:dyDescent="0.3">
      <c r="A10" s="22" t="s">
        <v>29</v>
      </c>
      <c r="B10" s="23">
        <v>12345</v>
      </c>
      <c r="C10" s="24" t="s">
        <v>30</v>
      </c>
      <c r="D10" s="24" t="s">
        <v>31</v>
      </c>
      <c r="E10" s="24" t="s">
        <v>158</v>
      </c>
      <c r="F10" s="24">
        <v>23456</v>
      </c>
      <c r="G10" s="31" t="s">
        <v>121</v>
      </c>
      <c r="H10" s="24" t="s">
        <v>50</v>
      </c>
      <c r="I10" s="33" t="s">
        <v>83</v>
      </c>
      <c r="J10" s="33" t="s">
        <v>112</v>
      </c>
      <c r="K10" s="33" t="s">
        <v>84</v>
      </c>
      <c r="L10" s="33">
        <v>9</v>
      </c>
      <c r="M10" s="33" t="s">
        <v>129</v>
      </c>
      <c r="N10" s="33" t="s">
        <v>64</v>
      </c>
      <c r="O10" s="33">
        <v>3</v>
      </c>
      <c r="P10" s="33" t="s">
        <v>85</v>
      </c>
      <c r="Q10" s="33" t="s">
        <v>125</v>
      </c>
      <c r="R10" s="26">
        <f t="shared" si="0"/>
        <v>27</v>
      </c>
      <c r="S10" s="33" t="s">
        <v>106</v>
      </c>
      <c r="T10" s="33" t="s">
        <v>86</v>
      </c>
      <c r="U10" s="33">
        <v>1</v>
      </c>
      <c r="V10" s="26">
        <f t="shared" si="1"/>
        <v>27</v>
      </c>
      <c r="W10" s="34" t="s">
        <v>69</v>
      </c>
      <c r="X10" s="34"/>
      <c r="Y10" s="34"/>
      <c r="Z10" s="27">
        <f t="shared" si="2"/>
        <v>27</v>
      </c>
      <c r="AA10" s="34">
        <v>1</v>
      </c>
      <c r="AB10" s="35" t="s">
        <v>87</v>
      </c>
      <c r="AC10" s="35" t="s">
        <v>88</v>
      </c>
      <c r="AD10" s="36" t="s">
        <v>89</v>
      </c>
      <c r="AE10" s="37" t="s">
        <v>90</v>
      </c>
    </row>
    <row r="11" spans="1:36" s="5" customFormat="1" ht="235.2" thickBot="1" x14ac:dyDescent="0.3">
      <c r="A11" s="22" t="s">
        <v>29</v>
      </c>
      <c r="B11" s="23">
        <v>12345</v>
      </c>
      <c r="C11" s="24" t="s">
        <v>30</v>
      </c>
      <c r="D11" s="24" t="s">
        <v>91</v>
      </c>
      <c r="E11" s="24" t="s">
        <v>158</v>
      </c>
      <c r="F11" s="24">
        <v>23456</v>
      </c>
      <c r="G11" s="31" t="s">
        <v>122</v>
      </c>
      <c r="H11" s="24" t="s">
        <v>54</v>
      </c>
      <c r="I11" s="33" t="s">
        <v>134</v>
      </c>
      <c r="J11" s="33" t="s">
        <v>113</v>
      </c>
      <c r="K11" s="33" t="s">
        <v>92</v>
      </c>
      <c r="L11" s="33">
        <v>9</v>
      </c>
      <c r="M11" s="33" t="s">
        <v>124</v>
      </c>
      <c r="N11" s="33" t="s">
        <v>64</v>
      </c>
      <c r="O11" s="33">
        <v>3</v>
      </c>
      <c r="P11" s="33" t="s">
        <v>130</v>
      </c>
      <c r="Q11" s="33" t="s">
        <v>125</v>
      </c>
      <c r="R11" s="26">
        <f t="shared" si="0"/>
        <v>27</v>
      </c>
      <c r="S11" s="33" t="s">
        <v>93</v>
      </c>
      <c r="T11" s="33" t="s">
        <v>94</v>
      </c>
      <c r="U11" s="5">
        <v>0.8</v>
      </c>
      <c r="V11" s="26">
        <f t="shared" si="1"/>
        <v>21.6</v>
      </c>
      <c r="W11" s="34" t="s">
        <v>154</v>
      </c>
      <c r="X11" s="34" t="s">
        <v>95</v>
      </c>
      <c r="Y11" s="34">
        <v>0.5</v>
      </c>
      <c r="Z11" s="27">
        <f>V11*Y11</f>
        <v>10.8</v>
      </c>
      <c r="AA11" s="34">
        <v>6</v>
      </c>
      <c r="AB11" s="35"/>
      <c r="AC11" s="36"/>
      <c r="AD11" s="36"/>
      <c r="AE11" s="37"/>
    </row>
    <row r="12" spans="1:36" s="5" customFormat="1" ht="124.2" x14ac:dyDescent="0.25">
      <c r="A12" s="22" t="s">
        <v>29</v>
      </c>
      <c r="B12" s="23">
        <v>12345</v>
      </c>
      <c r="C12" s="24" t="s">
        <v>97</v>
      </c>
      <c r="D12" s="24" t="s">
        <v>98</v>
      </c>
      <c r="E12" s="24" t="s">
        <v>158</v>
      </c>
      <c r="F12" s="24">
        <v>23456</v>
      </c>
      <c r="G12" s="31" t="s">
        <v>123</v>
      </c>
      <c r="H12" s="24" t="s">
        <v>56</v>
      </c>
      <c r="I12" s="33" t="s">
        <v>96</v>
      </c>
      <c r="J12" s="33" t="s">
        <v>107</v>
      </c>
      <c r="K12" s="33" t="s">
        <v>99</v>
      </c>
      <c r="L12" s="33">
        <v>1</v>
      </c>
      <c r="M12" s="33" t="s">
        <v>108</v>
      </c>
      <c r="N12" s="33" t="s">
        <v>64</v>
      </c>
      <c r="O12" s="33">
        <v>3</v>
      </c>
      <c r="P12" s="33" t="s">
        <v>100</v>
      </c>
      <c r="Q12" s="33" t="s">
        <v>64</v>
      </c>
      <c r="R12" s="26">
        <f t="shared" si="0"/>
        <v>3</v>
      </c>
      <c r="S12" s="33" t="s">
        <v>101</v>
      </c>
      <c r="T12" s="33" t="s">
        <v>109</v>
      </c>
      <c r="U12" s="33">
        <v>0.8</v>
      </c>
      <c r="V12" s="26">
        <f t="shared" si="1"/>
        <v>2.4000000000000004</v>
      </c>
      <c r="W12" s="34" t="s">
        <v>69</v>
      </c>
      <c r="X12" s="34"/>
      <c r="Y12" s="34"/>
      <c r="Z12" s="27">
        <f t="shared" si="2"/>
        <v>2.4000000000000004</v>
      </c>
      <c r="AA12" s="34">
        <v>8</v>
      </c>
      <c r="AB12" s="35"/>
      <c r="AC12" s="36"/>
      <c r="AD12" s="36"/>
      <c r="AE12" s="37"/>
    </row>
    <row r="13" spans="1:36" s="5" customFormat="1" x14ac:dyDescent="0.25">
      <c r="A13" s="31"/>
      <c r="B13" s="32"/>
      <c r="C13" s="32"/>
      <c r="D13" s="32"/>
      <c r="E13" s="32"/>
      <c r="F13" s="32"/>
      <c r="G13" s="31"/>
      <c r="H13" s="24"/>
      <c r="I13" s="33"/>
      <c r="J13" s="33"/>
      <c r="K13" s="49"/>
      <c r="L13" s="33"/>
      <c r="M13" s="33"/>
      <c r="N13" s="33"/>
      <c r="O13" s="33"/>
      <c r="P13" s="33"/>
      <c r="Q13" s="33"/>
      <c r="R13" s="33"/>
      <c r="S13" s="33"/>
      <c r="T13" s="33"/>
      <c r="U13" s="33"/>
      <c r="V13" s="33"/>
      <c r="W13" s="34"/>
      <c r="X13" s="34"/>
      <c r="Y13" s="34"/>
      <c r="Z13" s="34"/>
      <c r="AA13" s="34"/>
      <c r="AB13" s="35"/>
      <c r="AC13" s="36"/>
      <c r="AD13" s="36"/>
      <c r="AE13" s="37"/>
    </row>
    <row r="14" spans="1:36" s="5" customFormat="1" x14ac:dyDescent="0.25">
      <c r="A14" s="31"/>
      <c r="B14" s="32"/>
      <c r="C14" s="32"/>
      <c r="D14" s="32"/>
      <c r="E14" s="32"/>
      <c r="F14" s="32"/>
      <c r="G14" s="31"/>
      <c r="H14" s="24"/>
      <c r="I14" s="33"/>
      <c r="J14" s="33"/>
      <c r="K14" s="49"/>
      <c r="L14" s="33"/>
      <c r="M14" s="33"/>
      <c r="N14" s="33"/>
      <c r="O14" s="33"/>
      <c r="P14" s="33"/>
      <c r="Q14" s="33"/>
      <c r="R14" s="33"/>
      <c r="S14" s="33"/>
      <c r="T14" s="33"/>
      <c r="U14" s="33"/>
      <c r="V14" s="33"/>
      <c r="W14" s="34"/>
      <c r="X14" s="34"/>
      <c r="Y14" s="34"/>
      <c r="Z14" s="34"/>
      <c r="AA14" s="34"/>
      <c r="AB14" s="35"/>
      <c r="AC14" s="36"/>
      <c r="AD14" s="36"/>
      <c r="AE14" s="37"/>
    </row>
    <row r="15" spans="1:36" s="5" customFormat="1" x14ac:dyDescent="0.25">
      <c r="A15" s="31"/>
      <c r="B15" s="32"/>
      <c r="C15" s="32"/>
      <c r="D15" s="32"/>
      <c r="E15" s="32"/>
      <c r="F15" s="32"/>
      <c r="G15" s="31"/>
      <c r="H15" s="24"/>
      <c r="I15" s="33"/>
      <c r="J15" s="33"/>
      <c r="K15" s="33"/>
      <c r="L15" s="33"/>
      <c r="M15" s="33"/>
      <c r="N15" s="33"/>
      <c r="O15" s="33"/>
      <c r="P15" s="33"/>
      <c r="Q15" s="33"/>
      <c r="R15" s="33"/>
      <c r="S15" s="33"/>
      <c r="T15" s="33"/>
      <c r="U15" s="33"/>
      <c r="V15" s="33"/>
      <c r="W15" s="34"/>
      <c r="X15" s="34"/>
      <c r="Y15" s="34"/>
      <c r="Z15" s="34"/>
      <c r="AA15" s="34"/>
      <c r="AB15" s="35"/>
      <c r="AC15" s="36"/>
      <c r="AD15" s="36"/>
      <c r="AE15" s="37"/>
    </row>
    <row r="16" spans="1:36" s="5" customFormat="1" x14ac:dyDescent="0.25">
      <c r="A16" s="31"/>
      <c r="B16" s="32"/>
      <c r="C16" s="32"/>
      <c r="D16" s="32"/>
      <c r="E16" s="32"/>
      <c r="F16" s="32"/>
      <c r="G16" s="31"/>
      <c r="H16" s="24"/>
      <c r="I16" s="33"/>
      <c r="J16" s="33"/>
      <c r="K16" s="33"/>
      <c r="L16" s="33"/>
      <c r="M16" s="33"/>
      <c r="N16" s="33"/>
      <c r="O16" s="33"/>
      <c r="P16" s="33"/>
      <c r="Q16" s="33"/>
      <c r="R16" s="33"/>
      <c r="S16" s="33"/>
      <c r="T16" s="33"/>
      <c r="U16" s="33"/>
      <c r="V16" s="33"/>
      <c r="W16" s="34"/>
      <c r="X16" s="34"/>
      <c r="Y16" s="34"/>
      <c r="Z16" s="34"/>
      <c r="AA16" s="34"/>
      <c r="AB16" s="35"/>
      <c r="AC16" s="36"/>
      <c r="AD16" s="36"/>
      <c r="AE16" s="37"/>
    </row>
    <row r="17" spans="1:31" s="5" customFormat="1" x14ac:dyDescent="0.25">
      <c r="A17" s="31"/>
      <c r="B17" s="32"/>
      <c r="C17" s="32"/>
      <c r="D17" s="32"/>
      <c r="E17" s="32"/>
      <c r="F17" s="32"/>
      <c r="G17" s="31"/>
      <c r="H17" s="24"/>
      <c r="I17" s="33"/>
      <c r="J17" s="33"/>
      <c r="K17" s="33"/>
      <c r="L17" s="33"/>
      <c r="M17" s="33"/>
      <c r="N17" s="33"/>
      <c r="O17" s="33"/>
      <c r="P17" s="33"/>
      <c r="Q17" s="33"/>
      <c r="R17" s="33"/>
      <c r="S17" s="33"/>
      <c r="T17" s="33"/>
      <c r="U17" s="33"/>
      <c r="V17" s="33"/>
      <c r="W17" s="34"/>
      <c r="X17" s="34"/>
      <c r="Y17" s="34"/>
      <c r="Z17" s="34"/>
      <c r="AA17" s="34"/>
      <c r="AB17" s="35"/>
      <c r="AC17" s="36"/>
      <c r="AD17" s="36"/>
      <c r="AE17" s="37"/>
    </row>
    <row r="18" spans="1:31" s="5" customFormat="1" x14ac:dyDescent="0.25">
      <c r="A18" s="31"/>
      <c r="B18" s="32"/>
      <c r="C18" s="32"/>
      <c r="D18" s="32"/>
      <c r="E18" s="32"/>
      <c r="F18" s="32"/>
      <c r="G18" s="31"/>
      <c r="H18" s="24"/>
      <c r="I18" s="33"/>
      <c r="J18" s="33"/>
      <c r="K18" s="33"/>
      <c r="L18" s="33"/>
      <c r="M18" s="33"/>
      <c r="N18" s="33"/>
      <c r="O18" s="33"/>
      <c r="P18" s="33"/>
      <c r="Q18" s="33"/>
      <c r="R18" s="33"/>
      <c r="S18" s="33"/>
      <c r="T18" s="33"/>
      <c r="U18" s="33"/>
      <c r="V18" s="33"/>
      <c r="W18" s="34"/>
      <c r="X18" s="34"/>
      <c r="Y18" s="34"/>
      <c r="Z18" s="34"/>
      <c r="AA18" s="34"/>
      <c r="AB18" s="35"/>
      <c r="AC18" s="36"/>
      <c r="AD18" s="36"/>
      <c r="AE18" s="37"/>
    </row>
    <row r="19" spans="1:31" s="5" customFormat="1" x14ac:dyDescent="0.25">
      <c r="A19" s="31"/>
      <c r="B19" s="32"/>
      <c r="C19" s="32"/>
      <c r="D19" s="32"/>
      <c r="E19" s="32"/>
      <c r="F19" s="32"/>
      <c r="G19" s="31"/>
      <c r="H19" s="24"/>
      <c r="I19" s="33"/>
      <c r="J19" s="33"/>
      <c r="K19" s="33"/>
      <c r="L19" s="33"/>
      <c r="M19" s="33"/>
      <c r="N19" s="33"/>
      <c r="O19" s="33"/>
      <c r="P19" s="33"/>
      <c r="Q19" s="33"/>
      <c r="R19" s="33"/>
      <c r="S19" s="33"/>
      <c r="T19" s="33"/>
      <c r="U19" s="33"/>
      <c r="V19" s="33"/>
      <c r="W19" s="34"/>
      <c r="X19" s="34"/>
      <c r="Y19" s="34"/>
      <c r="Z19" s="34"/>
      <c r="AA19" s="34"/>
      <c r="AB19" s="35"/>
      <c r="AC19" s="36"/>
      <c r="AD19" s="36"/>
      <c r="AE19" s="37"/>
    </row>
    <row r="20" spans="1:31" s="5" customFormat="1" x14ac:dyDescent="0.25">
      <c r="A20" s="31"/>
      <c r="B20" s="32"/>
      <c r="C20" s="32"/>
      <c r="D20" s="32"/>
      <c r="E20" s="32"/>
      <c r="F20" s="32"/>
      <c r="G20" s="31"/>
      <c r="H20" s="24"/>
      <c r="I20" s="33"/>
      <c r="J20" s="33"/>
      <c r="K20" s="33"/>
      <c r="L20" s="33"/>
      <c r="M20" s="33"/>
      <c r="N20" s="33"/>
      <c r="O20" s="33"/>
      <c r="P20" s="33"/>
      <c r="Q20" s="33"/>
      <c r="R20" s="33"/>
      <c r="S20" s="33"/>
      <c r="T20" s="33"/>
      <c r="U20" s="33"/>
      <c r="V20" s="33"/>
      <c r="W20" s="34"/>
      <c r="X20" s="34"/>
      <c r="Y20" s="34"/>
      <c r="Z20" s="34"/>
      <c r="AA20" s="34"/>
      <c r="AB20" s="35"/>
      <c r="AC20" s="36"/>
      <c r="AD20" s="36"/>
      <c r="AE20" s="37"/>
    </row>
    <row r="21" spans="1:31" s="5" customFormat="1" ht="14.4" thickBot="1" x14ac:dyDescent="0.3">
      <c r="A21" s="38"/>
      <c r="B21" s="39"/>
      <c r="C21" s="39"/>
      <c r="D21" s="39"/>
      <c r="E21" s="39"/>
      <c r="F21" s="39"/>
      <c r="G21" s="38"/>
      <c r="H21" s="24"/>
      <c r="I21" s="40"/>
      <c r="J21" s="40"/>
      <c r="K21" s="40"/>
      <c r="L21" s="40"/>
      <c r="M21" s="40"/>
      <c r="N21" s="40"/>
      <c r="O21" s="40"/>
      <c r="P21" s="40"/>
      <c r="Q21" s="40"/>
      <c r="R21" s="40"/>
      <c r="S21" s="40"/>
      <c r="T21" s="40"/>
      <c r="U21" s="40"/>
      <c r="V21" s="40"/>
      <c r="W21" s="41"/>
      <c r="X21" s="41"/>
      <c r="Y21" s="41"/>
      <c r="Z21" s="41"/>
      <c r="AA21" s="41"/>
      <c r="AB21" s="42"/>
      <c r="AC21" s="43"/>
      <c r="AD21" s="43"/>
      <c r="AE21" s="44"/>
    </row>
    <row r="27" spans="1:31" x14ac:dyDescent="0.3">
      <c r="J27" s="45"/>
      <c r="K27" s="45"/>
    </row>
  </sheetData>
  <mergeCells count="6">
    <mergeCell ref="A1:J1"/>
    <mergeCell ref="AH1:AJ1"/>
    <mergeCell ref="L2:N2"/>
    <mergeCell ref="O2:Q2"/>
    <mergeCell ref="S2:U2"/>
    <mergeCell ref="AB2:AE2"/>
  </mergeCells>
  <pageMargins left="0.7" right="0.7" top="0.78740157499999996" bottom="0.78740157499999996" header="0.3" footer="0.3"/>
  <extLst>
    <ext xmlns:x14="http://schemas.microsoft.com/office/spreadsheetml/2009/9/main" uri="{CCE6A557-97BC-4b89-ADB6-D9C93CAAB3DF}">
      <x14:dataValidations xmlns:xm="http://schemas.microsoft.com/office/excel/2006/main" count="1">
        <x14:dataValidation type="list" allowBlank="1" showInputMessage="1" showErrorMessage="1" errorTitle="Ungültige Eingabe!" error="Wählen Sie einen Sektor aus der Liste aus." promptTitle="Sektoren" prompt="Wählen Sie einen Sektor aus der Liste aus">
          <x14:formula1>
            <xm:f>Sektordefinition!$A$2:$A$11</xm:f>
          </x14:formula1>
          <xm:sqref>H5:H21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9" sqref="A9"/>
    </sheetView>
  </sheetViews>
  <sheetFormatPr baseColWidth="10" defaultRowHeight="14.4" x14ac:dyDescent="0.3"/>
  <cols>
    <col min="1" max="1" width="43.77734375" customWidth="1"/>
  </cols>
  <sheetData>
    <row r="1" spans="1:1" x14ac:dyDescent="0.3">
      <c r="A1" s="48" t="s">
        <v>43</v>
      </c>
    </row>
    <row r="2" spans="1:1" x14ac:dyDescent="0.3">
      <c r="A2" t="s">
        <v>50</v>
      </c>
    </row>
    <row r="3" spans="1:1" x14ac:dyDescent="0.3">
      <c r="A3" t="s">
        <v>51</v>
      </c>
    </row>
    <row r="4" spans="1:1" x14ac:dyDescent="0.3">
      <c r="A4" t="s">
        <v>52</v>
      </c>
    </row>
    <row r="5" spans="1:1" x14ac:dyDescent="0.3">
      <c r="A5" t="s">
        <v>115</v>
      </c>
    </row>
    <row r="6" spans="1:1" x14ac:dyDescent="0.3">
      <c r="A6" t="s">
        <v>114</v>
      </c>
    </row>
    <row r="7" spans="1:1" x14ac:dyDescent="0.3">
      <c r="A7" t="s">
        <v>133</v>
      </c>
    </row>
    <row r="8" spans="1:1" x14ac:dyDescent="0.3">
      <c r="A8" t="s">
        <v>54</v>
      </c>
    </row>
    <row r="9" spans="1:1" x14ac:dyDescent="0.3">
      <c r="A9" t="s">
        <v>145</v>
      </c>
    </row>
    <row r="10" spans="1:1" x14ac:dyDescent="0.3">
      <c r="A10" t="s">
        <v>55</v>
      </c>
    </row>
    <row r="11" spans="1:1" x14ac:dyDescent="0.3">
      <c r="A11" t="s">
        <v>56</v>
      </c>
    </row>
  </sheetData>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catsources="">
  <f:record>
    <f:field ref="doc_FSCFOLIO_1_1001_FieldDocumentNumber" text=""/>
    <f:field ref="doc_FSCFOLIO_1_1001_FieldSubject" text="" edit="true"/>
    <f:field ref="FSCFOLIO_1_1001_SignaturesFldCtx_FSCFOLIO_1_1001_FieldLastSignature" text=""/>
    <f:field ref="FSCFOLIO_1_1001_SignaturesFldCtx_FSCFOLIO_1_1001_FieldLastSignatureBy" text=""/>
    <f:field ref="FSCFOLIO_1_1001_SignaturesFldCtx_FSCFOLIO_1_1001_FieldLastSignatureAt" date="" text=""/>
    <f:field ref="FSCFOLIO_1_1001_SignaturesFldCtx_FSCFOLIO_1_1001_FieldLastSignatureRemark" text=""/>
    <f:field ref="FSCFOLIO_1_1001_FieldCurrentUser" text="Larissa Wenzel"/>
    <f:field ref="FSCFOLIO_1_1001_FieldCurrentDate" text="03.07.2025 10:53"/>
    <f:field ref="CCAPRECONFIG_15_1001_Objektname" text="04_UMK_ULV_30_2025_Mindestanforderung_Risikoabschaetzung" edit="true"/>
    <f:field ref="DEPRECONFIG_15_1001_Objektname" text="04_UMK_ULV_30_2025_Mindestanforderung_Risikoabschaetzung" edit="true"/>
    <f:field ref="RLPCFG_15_1700_Aktenbetreff" text="Wasserrecht des Bundes - Gesetz- und Verordnungsgebung" edit="true"/>
    <f:field ref="RLPCFG_15_1700_SchlagwortederAkte" text="" edit="true"/>
    <f:field ref="RLPCFG_15_1700_FreitextAkte1" text="" edit="true"/>
    <f:field ref="RLPCFG_15_1700_FreitextAkte2" text="" edit="true"/>
    <f:field ref="RLPCFG_15_1700_FreitextAkte3" text="" edit="true"/>
    <f:field ref="RLPCFG_15_1700_Vorgangsbetreff" text="Trinkwassereinzugsgebieteverordnung - Umsetzung Art. 7 und 8 EU-Trinkwasserrichtlinie" edit="true"/>
    <f:field ref="RLPCFG_15_1700_BemerkungVorgang" text="" edit="true"/>
    <f:field ref="RLPCFG_15_1700_SchlagworteVorgang" text="Risikobewertung, Risikomanagement" edit="true"/>
    <f:field ref="RLPCFG_15_1700_FreitextVorgang1" text="" edit="true"/>
    <f:field ref="RLPCFG_15_1700_FreitextVorgang2" text="" edit="true"/>
    <f:field ref="RLPCFG_15_1700_FreitextVorgang3" text="" edit="true"/>
    <f:field ref="RLPCFG_15_1700_BetreffDokument" text="UMK-Umlaufverfahren 30/2025 &quot;Umsetzung der Art. 7 und 8 der TW-Richtlinie&quot;" edit="true"/>
    <f:field ref="RLPCFG_15_1700_FreitextAusgang1" text="" edit="true"/>
    <f:field ref="RLPCFG_15_1700_FreitextAusgang2" text="" edit="true"/>
    <f:field ref="RLPCFG_15_1700_FreitextAusgang3" text="" edit="true"/>
    <f:field ref="RLPCFG_15_1700_SchlagworteAusgang" text="Risikobewertung, Risikomanagement" edit="true"/>
    <f:field ref="RLPCFG_15_1700_AdressatenAusgang" text="" multiline="true"/>
    <f:field ref="objname" text="04_UMK_ULV_30_2025_Mindestanforderung_Risikoabschaetzung" edit="true"/>
    <f:field ref="objsubject" text="" edit="true"/>
    <f:field ref="objcreatedby" text="Wenzel, Larissa (MKUEM)"/>
    <f:field ref="objcreatedat" date="2025-05-30T15:35:15" text="30.05.2025 15:35:15"/>
    <f:field ref="objchangedby" text="Ulrich, Lena (MKUEM)"/>
    <f:field ref="objmodifiedat" date="2025-06-02T09:52:48" text="02.06.2025 09:52:48"/>
  </f:record>
  <f:display text="Serienbrief">
    <f:field ref="doc_FSCFOLIO_1_1001_FieldDocumentNumber" text="Dokument Nummer"/>
    <f:field ref="doc_FSCFOLIO_1_1001_FieldSubject" text="Betreff"/>
  </f:display>
  <f:display text="Unterschriften">
    <f:field ref="FSCFOLIO_1_1001_SignaturesFldCtx_FSCFOLIO_1_1001_FieldLastSignature" text="Letzte Unterschrift"/>
    <f:field ref="FSCFOLIO_1_1001_SignaturesFldCtx_FSCFOLIO_1_1001_FieldLastSignatureBy" text="Letzte Unterschrift von"/>
    <f:field ref="FSCFOLIO_1_1001_SignaturesFldCtx_FSCFOLIO_1_1001_FieldLastSignatureAt" text="Letzte Unterschrift am/um"/>
    <f:field ref="FSCFOLIO_1_1001_SignaturesFldCtx_FSCFOLIO_1_1001_FieldLastSignatureRemark" text="Bemerkung der letzten Unterschrift"/>
  </f:display>
  <f:display text="Allgemein">
    <f:field ref="FSCFOLIO_1_1001_FieldCurrentUser" text="Aktueller Benutzer"/>
    <f:field ref="FSCFOLIO_1_1001_FieldCurrentDate" text="Aktueller Zeitpunkt"/>
    <f:field ref="CCAPRECONFIG_15_1001_Objektname" text="Objektname"/>
    <f:field ref="DEPRECONFIG_15_1001_Objektname" text="Objektname"/>
    <f:field ref="RLPCFG_15_1700_Aktenbetreff" text="Aktenbetreff"/>
    <f:field ref="RLPCFG_15_1700_SchlagwortederAkte" text="Schlagworte der Akte"/>
    <f:field ref="RLPCFG_15_1700_FreitextAkte1" text="Freitext Akte 1"/>
    <f:field ref="RLPCFG_15_1700_FreitextAkte2" text="Freitext Akte 2"/>
    <f:field ref="RLPCFG_15_1700_FreitextAkte3" text="Freitext Akte 3"/>
    <f:field ref="RLPCFG_15_1700_Vorgangsbetreff" text="Vorgangsbetreff"/>
    <f:field ref="RLPCFG_15_1700_BemerkungVorgang" text="Bemerkung Vorgang"/>
    <f:field ref="RLPCFG_15_1700_SchlagworteVorgang" text="Schlagworte Vorgang"/>
    <f:field ref="RLPCFG_15_1700_FreitextVorgang1" text="Freitext Vorgang 1"/>
    <f:field ref="RLPCFG_15_1700_FreitextVorgang2" text="Freitext Vorgang 2"/>
    <f:field ref="RLPCFG_15_1700_FreitextVorgang3" text="Freitext Vorgang 3"/>
    <f:field ref="RLPCFG_15_1700_BetreffDokument" text="Betreff Dokument"/>
    <f:field ref="RLPCFG_15_1700_FreitextAusgang1" text="Freitext Ausgang 1"/>
    <f:field ref="RLPCFG_15_1700_FreitextAusgang2" text="Freitext Ausgang 2"/>
    <f:field ref="RLPCFG_15_1700_FreitextAusgang3" text="Freitext Ausgang 3"/>
    <f:field ref="RLPCFG_15_1700_SchlagworteAusgang" text="Schlagworte Ausgang"/>
    <f:field ref="RLPCFG_15_1700_AdressatenAusgang" text="Adressaten Ausgang"/>
    <f:field ref="objname" text="Name"/>
    <f:field ref="objsubject" text="Betreff (einzeilig)"/>
    <f:field ref="objcreatedby" text="Erzeugt von"/>
    <f:field ref="objcreatedat" text="Erzeugt am/um"/>
    <f:field ref="objchangedby" text="Letzte Änderung von"/>
    <f:field ref="objmodifiedat" text="Letzte Änderung am/um"/>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Mindestanforderung</vt:lpstr>
      <vt:lpstr>Beispiele 5x5</vt:lpstr>
      <vt:lpstr>Beispiele 3x3</vt:lpstr>
      <vt:lpstr>Sektordefinition</vt:lpstr>
    </vt:vector>
  </TitlesOfParts>
  <Company>ZIT-BB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Senkpiel, Konstantin</dc:creator>
  <cp:lastModifiedBy>Wenzel, Larissa (MKUEM)</cp:lastModifiedBy>
  <cp:lastPrinted>2025-07-03T08:53:51Z</cp:lastPrinted>
  <dcterms:created xsi:type="dcterms:W3CDTF">2024-11-13T15:37:27Z</dcterms:created>
  <dcterms:modified xsi:type="dcterms:W3CDTF">2025-07-03T08:54:09Z</dcterms:modified>
</cp:coreProperties>
</file>